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2.xml" ContentType="application/vnd.openxmlformats-officedocument.drawing+xml"/>
  <Override PartName="/xl/ctrlProps/ctrlProp94.xml" ContentType="application/vnd.ms-excel.controlproperties+xml"/>
  <Override PartName="/xl/ctrlProps/ctrlProp9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ЦяКнига" defaultThemeVersion="166925"/>
  <mc:AlternateContent xmlns:mc="http://schemas.openxmlformats.org/markup-compatibility/2006">
    <mc:Choice Requires="x15">
      <x15ac:absPath xmlns:x15ac="http://schemas.microsoft.com/office/spreadsheetml/2010/11/ac" url="U:\Филиалы\!Справочники\Справочник продуктов ДКС\Виды страхования\Майно\Юридичні особи\Опитувальники\PD (комерційна нерухомість)\"/>
    </mc:Choice>
  </mc:AlternateContent>
  <xr:revisionPtr revIDLastSave="0" documentId="13_ncr:1_{F440C0B9-280E-489D-84F8-1324F2E44DC2}" xr6:coauthVersionLast="47" xr6:coauthVersionMax="47" xr10:uidLastSave="{00000000-0000-0000-0000-000000000000}"/>
  <bookViews>
    <workbookView xWindow="0" yWindow="0" windowWidth="14400" windowHeight="15600" tabRatio="619" activeTab="1" xr2:uid="{00000000-000D-0000-FFFF-FFFF00000000}"/>
  </bookViews>
  <sheets>
    <sheet name="Property Damage" sheetId="1" r:id="rId1"/>
    <sheet name="Business Interuption" sheetId="8" r:id="rId2"/>
    <sheet name="Пам'ятка ВІ" sheetId="10" r:id="rId3"/>
    <sheet name="1201.00 " sheetId="6" state="hidden" r:id="rId4"/>
    <sheet name="1201 Банківські договори" sheetId="7" state="hidden" r:id="rId5"/>
    <sheet name="1211.00 " sheetId="9" state="hidden" r:id="rId6"/>
    <sheet name="Технічний лист" sheetId="4" state="veryHidden" r:id="rId7"/>
  </sheets>
  <definedNames>
    <definedName name="_Ref132290169" localSheetId="2">'Пам''ятка ВІ'!$A$45</definedName>
    <definedName name="_xlnm.Print_Area" localSheetId="1">'Business Interuption'!$A$1:$BP$56</definedName>
    <definedName name="_xlnm.Print_Area" localSheetId="0">'Property Damage'!$A$1:$BP$141</definedName>
    <definedName name="_xlnm.Print_Area" localSheetId="2">'Пам''ятка ВІ'!$A$1:$BP$111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29" i="8" l="1"/>
  <c r="AD2" i="7"/>
  <c r="AC2" i="7"/>
  <c r="AB2" i="7"/>
  <c r="AA2" i="7"/>
  <c r="Z2" i="7"/>
  <c r="Y2" i="7"/>
  <c r="X2" i="7"/>
  <c r="W2" i="7"/>
  <c r="V2" i="7"/>
  <c r="U2" i="7"/>
  <c r="T2" i="7"/>
  <c r="S2" i="7"/>
  <c r="R2" i="7"/>
  <c r="Q2" i="7"/>
  <c r="P2" i="7"/>
  <c r="O2" i="7"/>
  <c r="N2" i="7"/>
  <c r="M2" i="7"/>
  <c r="L2" i="7"/>
  <c r="K2" i="7"/>
  <c r="J2" i="7"/>
  <c r="I2" i="7"/>
  <c r="H2" i="7"/>
  <c r="G2" i="7"/>
  <c r="F2" i="7"/>
  <c r="E2" i="7"/>
  <c r="D2" i="7"/>
  <c r="AJ2" i="9"/>
  <c r="AI2" i="9"/>
  <c r="AE2" i="9"/>
  <c r="AD2" i="9"/>
  <c r="D2" i="9"/>
  <c r="AB2" i="9"/>
  <c r="AA2" i="9"/>
  <c r="Z2" i="9"/>
  <c r="Y2" i="9"/>
  <c r="X2" i="9"/>
  <c r="W2" i="9"/>
  <c r="V2" i="9"/>
  <c r="U2" i="9"/>
  <c r="T2" i="9"/>
  <c r="S2" i="9"/>
  <c r="R2" i="9"/>
  <c r="Q2" i="9"/>
  <c r="P2" i="9"/>
  <c r="O2" i="9"/>
  <c r="N2" i="9"/>
  <c r="M2" i="9"/>
  <c r="L2" i="9"/>
  <c r="K2" i="9"/>
  <c r="J2" i="9"/>
  <c r="I2" i="9"/>
  <c r="H2" i="9"/>
  <c r="G2" i="9"/>
  <c r="F2" i="9"/>
  <c r="E2" i="9"/>
  <c r="AW20" i="8"/>
  <c r="AW23" i="8" s="1"/>
  <c r="AD11" i="8"/>
  <c r="AD12" i="8"/>
  <c r="AD10" i="8"/>
  <c r="N2" i="6"/>
  <c r="L2" i="6"/>
  <c r="J2" i="6"/>
  <c r="I2" i="6"/>
  <c r="P2" i="6"/>
  <c r="O2" i="6"/>
  <c r="H2" i="6"/>
  <c r="G2" i="6"/>
  <c r="F2" i="6"/>
  <c r="E2" i="6"/>
  <c r="M2" i="6"/>
  <c r="K2" i="6"/>
  <c r="R2" i="6"/>
  <c r="Q2" i="6"/>
  <c r="T2" i="6"/>
  <c r="S2" i="6"/>
  <c r="V2" i="6"/>
  <c r="U2" i="6"/>
  <c r="X2" i="6"/>
  <c r="W2" i="6"/>
  <c r="Z2" i="6"/>
  <c r="Y2" i="6"/>
  <c r="AA2" i="6"/>
  <c r="AB2" i="6"/>
  <c r="D2" i="6"/>
  <c r="AI2" i="6"/>
  <c r="AH2" i="6"/>
  <c r="AD2" i="6"/>
  <c r="AC2" i="6"/>
  <c r="AW30" i="8" l="1"/>
  <c r="AW33" i="8" s="1"/>
  <c r="AC2" i="9" s="1"/>
</calcChain>
</file>

<file path=xl/sharedStrings.xml><?xml version="1.0" encoding="utf-8"?>
<sst xmlns="http://schemas.openxmlformats.org/spreadsheetml/2006/main" count="431" uniqueCount="256">
  <si>
    <t xml:space="preserve">ЗАЯВА-ОПИТУВАЛЬНИК
НА СТРАХУВАННЯ МАЙНА КОМЕРЦІЙНОГО ПІДПРИЄМЦЯ </t>
  </si>
  <si>
    <t>Страхові ризики</t>
  </si>
  <si>
    <t>Покриття на основі "Від всіх ризиків"</t>
  </si>
  <si>
    <t>Поіменовані ризики, а саме:</t>
  </si>
  <si>
    <t>FLEXA, а саме: Пожежа,  Удар блискавки,  Вибух газу, який використовується для внутрішніх (побутових) потреб,  Падіння пілотованих літаючих об’єктів, їх уламків, вантажу або багажу, що скинутий з їх бортів.</t>
  </si>
  <si>
    <t xml:space="preserve">Землетрус, виверження вулкану, дія підземного вогню, у тому числі затоплення морською водою (цунамі) внаслідок таких подій </t>
  </si>
  <si>
    <t>Зсув, сель, просідання ґрунту, гірський обвал, каменепад, лавина</t>
  </si>
  <si>
    <t>Буря та ураган</t>
  </si>
  <si>
    <t>Повінь та затоплення</t>
  </si>
  <si>
    <t>Град, злива та снігопад</t>
  </si>
  <si>
    <t xml:space="preserve">Тиск снігу (сніжного покриву) </t>
  </si>
  <si>
    <t xml:space="preserve">Пошкодження водою (з водопровідних, каналізаційних, опалювальних систем, систем пожежогасіння, трубопроводів, резервуарів, проникнення води з сусідніх приміщень) </t>
  </si>
  <si>
    <t>Крадіжка зі зломом</t>
  </si>
  <si>
    <t>Грабіж або розбій</t>
  </si>
  <si>
    <t>Протиправні дії третіх осіб, направлені на знищення або пошкодження майна</t>
  </si>
  <si>
    <t>Наїзд транспортних засобів</t>
  </si>
  <si>
    <t>Пошкодження (бій) скла, внаслідок ризиків, що не зазначені вище</t>
  </si>
  <si>
    <t>ЄДРПОУ</t>
  </si>
  <si>
    <t>Юридична адреса</t>
  </si>
  <si>
    <t>3. Страхове покриття</t>
  </si>
  <si>
    <t>2. Інформація про предмет страхування</t>
  </si>
  <si>
    <t>Адреса, за якою знаходиться майно, що підлягає страхуванню</t>
  </si>
  <si>
    <t>Які види діяльності здійснюються на місцерозташуванні заявленого майна</t>
  </si>
  <si>
    <t>Комунікації</t>
  </si>
  <si>
    <t>Оздоблення</t>
  </si>
  <si>
    <t>Скло</t>
  </si>
  <si>
    <t>Будівлі (тільки конструктивні елементи)</t>
  </si>
  <si>
    <t>Вміст (меблі, побутова, офісна та комп’ютерна техніка, предмети інтер’єру)</t>
  </si>
  <si>
    <t>Устаткування (виробниче, торгове обладнання)</t>
  </si>
  <si>
    <t>UAH</t>
  </si>
  <si>
    <t>USD</t>
  </si>
  <si>
    <t>EUR</t>
  </si>
  <si>
    <t>4. Характеристики нерухомості</t>
  </si>
  <si>
    <t>Рік побудови</t>
  </si>
  <si>
    <t>Рік реконструкції</t>
  </si>
  <si>
    <t>Кількість поверхів</t>
  </si>
  <si>
    <t>Загальна площа</t>
  </si>
  <si>
    <t>Площу, зайняту Вами</t>
  </si>
  <si>
    <t>Конструкція</t>
  </si>
  <si>
    <t>Стіни з бетону (цегли, каменю) та не дерев’яні перекриття</t>
  </si>
  <si>
    <t>Стіни з бетону (цегли, каменю) та дерев’яні перекриття</t>
  </si>
  <si>
    <t>Металевий каркас та стіни з стальних листів або інших негорючих матеріалів</t>
  </si>
  <si>
    <t>Металевий каркас та стіни з горючих матеріалів або є утеплювач</t>
  </si>
  <si>
    <t>Конструкція з деревини</t>
  </si>
  <si>
    <t>Міжповерхові перекриття</t>
  </si>
  <si>
    <t>Монолітний залізобетон</t>
  </si>
  <si>
    <t>Залізобетонні плити</t>
  </si>
  <si>
    <t>Дерев'яні перекриття</t>
  </si>
  <si>
    <t>Термін експлуатації системи водопостачання без капітального ремонту</t>
  </si>
  <si>
    <t>до 5 років</t>
  </si>
  <si>
    <t>до 15 років</t>
  </si>
  <si>
    <t>до 10 років</t>
  </si>
  <si>
    <t>понад 15 років</t>
  </si>
  <si>
    <t>Кількість вогнегасників</t>
  </si>
  <si>
    <t>Наявність пожежних гідрантів</t>
  </si>
  <si>
    <t>Кількість пожежних гідрантів</t>
  </si>
  <si>
    <t>Наявність пожежних кранів</t>
  </si>
  <si>
    <t>Кількість пожежних кранів</t>
  </si>
  <si>
    <t>Тип системи пожежогасіння</t>
  </si>
  <si>
    <t>Засоби пожежогасіння</t>
  </si>
  <si>
    <t>Пожежна безпека</t>
  </si>
  <si>
    <t>Рік встановлення</t>
  </si>
  <si>
    <t>Димові</t>
  </si>
  <si>
    <t>Температурні</t>
  </si>
  <si>
    <t>Відсутнє</t>
  </si>
  <si>
    <t>Власна свердловина</t>
  </si>
  <si>
    <t>Міська мережа</t>
  </si>
  <si>
    <t>Наявність вогнегасників</t>
  </si>
  <si>
    <t>Наявність справної пожежної сигналізації</t>
  </si>
  <si>
    <t>Відсутня</t>
  </si>
  <si>
    <t>Автоматична, з виведення на пульт з цілодобовим контролем</t>
  </si>
  <si>
    <t>Атоматична, без виведення на пульт з цілодобовим контролем</t>
  </si>
  <si>
    <t>Ручна</t>
  </si>
  <si>
    <t>Тип датчиків пожежної сигналізації</t>
  </si>
  <si>
    <t>Чи передбачений штраф за паління в недозволеному місці?</t>
  </si>
  <si>
    <t>Чи передбачені спеціальні місця для паління?</t>
  </si>
  <si>
    <t>Охоронна сигналізація</t>
  </si>
  <si>
    <t>Автоматична</t>
  </si>
  <si>
    <t>Який відсоток території охоплює охоронна сигналізація?</t>
  </si>
  <si>
    <t>Зони контролю</t>
  </si>
  <si>
    <t>Вікна та двері</t>
  </si>
  <si>
    <t>Переміщення усередині приміщень</t>
  </si>
  <si>
    <t>Місця загального користування</t>
  </si>
  <si>
    <t>Зовнішній периметр</t>
  </si>
  <si>
    <t>Входи / виходи</t>
  </si>
  <si>
    <t>Інше</t>
  </si>
  <si>
    <t>Служба, що займається охороною об'єкту</t>
  </si>
  <si>
    <t>Власна</t>
  </si>
  <si>
    <t>Державна</t>
  </si>
  <si>
    <t>Комерційна</t>
  </si>
  <si>
    <t>Режим охорони</t>
  </si>
  <si>
    <t>Цілодобово</t>
  </si>
  <si>
    <t>Лише в денний час</t>
  </si>
  <si>
    <t>Лише в нічний час</t>
  </si>
  <si>
    <t>Кількість співробітників охорони</t>
  </si>
  <si>
    <t>Чи здійснює охорона обхід території?</t>
  </si>
  <si>
    <t xml:space="preserve">Чи застраховано зазначене майно в інших страхових компаніях? </t>
  </si>
  <si>
    <t>Чи відмовляли Вам раніше у наданні страхового покриття?</t>
  </si>
  <si>
    <t>Наявність невиконаних приписів Державного пожежного нагляду</t>
  </si>
  <si>
    <t>Дата збитку</t>
  </si>
  <si>
    <t>Причина зибтку</t>
  </si>
  <si>
    <t>Сума збитку</t>
  </si>
  <si>
    <t xml:space="preserve">Що було зроблено для запобігання збитку в майбутньому? </t>
  </si>
  <si>
    <t>Страхова сума</t>
  </si>
  <si>
    <t>Площа покриття, %</t>
  </si>
  <si>
    <t>Наявність системи автоматичного пожежогасіння</t>
  </si>
  <si>
    <t>Пожежний резервуар</t>
  </si>
  <si>
    <t>Об'єм пожежного резервуару</t>
  </si>
  <si>
    <t>1. Загальна інфомація про Страхувальника / Вигодонабувача</t>
  </si>
  <si>
    <t>Страхувальник</t>
  </si>
  <si>
    <t>Вигодонабувач</t>
  </si>
  <si>
    <t xml:space="preserve">Найменування </t>
  </si>
  <si>
    <t>Джерело живлення водою протипожежного обладнання (пожежні крани, гідранти)</t>
  </si>
  <si>
    <t>інша</t>
  </si>
  <si>
    <t>спринклерна</t>
  </si>
  <si>
    <t>дренчерна</t>
  </si>
  <si>
    <t>Площа, що  поривається автоматичною ситемою пожежогасіння, %</t>
  </si>
  <si>
    <t>Кількість джерел живлення водою</t>
  </si>
  <si>
    <t>Кількість джерел живлення електроенергією</t>
  </si>
  <si>
    <t>вода</t>
  </si>
  <si>
    <t>хладон</t>
  </si>
  <si>
    <t>піна</t>
  </si>
  <si>
    <t>одне</t>
  </si>
  <si>
    <t>два (наявність додаткового вводу з міської мережі або генератора)</t>
  </si>
  <si>
    <t>два (додаткове підключення з міської мережі або до пожежного резервуару)</t>
  </si>
  <si>
    <t>(підпис та П.І.Б уповноваженого представника Заявника)</t>
  </si>
  <si>
    <t>«___» _____________202_ р.</t>
  </si>
  <si>
    <t>Будівлі (включаючи оздоблення та комунікації)</t>
  </si>
  <si>
    <t>Будівлі (включаючи комунікації)</t>
  </si>
  <si>
    <t>Ні</t>
  </si>
  <si>
    <t>Так</t>
  </si>
  <si>
    <t>Якщо "Ні", вкажіть</t>
  </si>
  <si>
    <t xml:space="preserve">Чи займаєте Ви всю площу? </t>
  </si>
  <si>
    <t>Чи укладено договір на осблуговування?</t>
  </si>
  <si>
    <t>порошок</t>
  </si>
  <si>
    <t>CO2</t>
  </si>
  <si>
    <t>Якщо так, то зазначте відсоток від загального обсягу</t>
  </si>
  <si>
    <t>Збитки за останні 5 років відсутні</t>
  </si>
  <si>
    <t>Якщо збитки були, то заповніть таблицю нижче:</t>
  </si>
  <si>
    <t>Поверхи, зайняті Вами</t>
  </si>
  <si>
    <t>Товарно-матеріальні цінності</t>
  </si>
  <si>
    <t>Земельні ділянки</t>
  </si>
  <si>
    <t>Вогнегасна речована</t>
  </si>
  <si>
    <t>Выгодопреобретатель, если не заполнен в импорте, берется из сделки. Если поле Выгодопр. на сделке пусто, то он будет равный страхователю</t>
  </si>
  <si>
    <t>Все поля с "ИНН Страхователя" по "Генеральный договор ИД" (их значения отмечены серым) нужны для создания договора импортом, поэтому на этапе импорта активов в запрос их заполнять не нужно</t>
  </si>
  <si>
    <t>Страховые суммы и описания по нестрахуемым видам имущества заполнять не нужно, но колонки таблицы должны быть в импорте</t>
  </si>
  <si>
    <t>можно не заполнять, если заполнены на сделке</t>
  </si>
  <si>
    <t>необязательны к заполнению</t>
  </si>
  <si>
    <t>обязательны к заполнению</t>
  </si>
  <si>
    <t>! ДО НАЧАЛА РАБОТЫ С ФАЙЛОМ ИМПОРТА ОБЯЗАТЕЛЬНО СОХРАНИТЕ СЕБЕ ЛОКАЛЬНУЮ КОПИЮ</t>
  </si>
  <si>
    <t>Протягом 6 міс. (50/25/25)</t>
  </si>
  <si>
    <t>1</t>
  </si>
  <si>
    <t>Генеральный договор ИД</t>
  </si>
  <si>
    <t>График платежей</t>
  </si>
  <si>
    <t>Номер котировки</t>
  </si>
  <si>
    <t>% комиссии</t>
  </si>
  <si>
    <t>Ид агентского соглашения</t>
  </si>
  <si>
    <t>ИД Довіренності Представника Страховика</t>
  </si>
  <si>
    <t>Назва та дата документу</t>
  </si>
  <si>
    <t>Посада</t>
  </si>
  <si>
    <t>Представник Страхувальника (ПІБ)</t>
  </si>
  <si>
    <t>ІПН Представник Страхувальника (ПІБ)</t>
  </si>
  <si>
    <t>Представитель выгодопреобретателя</t>
  </si>
  <si>
    <t>Представитель выгодопреобретателя ИНН</t>
  </si>
  <si>
    <t>Вигодонабувач  ФИО</t>
  </si>
  <si>
    <t>Вигодонабувач ИНН</t>
  </si>
  <si>
    <t>Дата по</t>
  </si>
  <si>
    <t>Дата з</t>
  </si>
  <si>
    <t>Дата подписания</t>
  </si>
  <si>
    <t>Инн страхователя</t>
  </si>
  <si>
    <t>ФИО Страхователя</t>
  </si>
  <si>
    <t>Описание (12.Інше майно)</t>
  </si>
  <si>
    <t>Страховая сумма (12.Інше майно)</t>
  </si>
  <si>
    <t>Описание (11.Земельні ділянки)</t>
  </si>
  <si>
    <t>Страховая сумма (11.Земельні ділянки)</t>
  </si>
  <si>
    <t>Описание (10.Скло)</t>
  </si>
  <si>
    <t>Страховая сумма (10.Скло)</t>
  </si>
  <si>
    <t>Описание (9.Товарні запаси)</t>
  </si>
  <si>
    <t>Страховая сумма (9.Товарні запаси)</t>
  </si>
  <si>
    <t>Описание (8.Вміст)</t>
  </si>
  <si>
    <t>Страховая сумма (8.Вміст)</t>
  </si>
  <si>
    <t>Описание (7.Устаткування)</t>
  </si>
  <si>
    <t>Страховая сумма (7.Устаткування)</t>
  </si>
  <si>
    <t>Описание (6.Комунікаці, Оздоблення)</t>
  </si>
  <si>
    <t>Страховая сумма (6.Комунікаці, Оздоблення)</t>
  </si>
  <si>
    <t>Описание (5.Комунікаці)</t>
  </si>
  <si>
    <t>Страховая сумма (5.Комунікаці)</t>
  </si>
  <si>
    <t>Описание (4.Оздоблення)</t>
  </si>
  <si>
    <t>Страховая сумма (4.Оздоблення)</t>
  </si>
  <si>
    <t>Описание (3.Будівлі, Комунікації та Оздоблення)</t>
  </si>
  <si>
    <t>Страховая сумма (3.Будівлі, Комунікації та Оздоблення)</t>
  </si>
  <si>
    <t>Описание (2.Будівлі, Комунікації)</t>
  </si>
  <si>
    <t>Страховая сумма (2.Будівлі, Комунікації)</t>
  </si>
  <si>
    <t>Описание (1.Будівлі)</t>
  </si>
  <si>
    <t>Страховая сумма (1.Будівлі)</t>
  </si>
  <si>
    <t>Адрес</t>
  </si>
  <si>
    <t>Наименование актива</t>
  </si>
  <si>
    <t>Вид имущества</t>
  </si>
  <si>
    <t>№ п.п.</t>
  </si>
  <si>
    <t>Все поля с "ИНН Страхователя" по "Собственник" (их значения отмечены серым) нужны для создания договора импортом, поэтому на этапе импорта активов в запрос их заполнять не нужно</t>
  </si>
  <si>
    <t>Кредитный договор номер</t>
  </si>
  <si>
    <t>Кредитный договор дата</t>
  </si>
  <si>
    <t>Договор залога дата</t>
  </si>
  <si>
    <t>Договор залога номер</t>
  </si>
  <si>
    <t>Собственник</t>
  </si>
  <si>
    <t>Собственник ИНН</t>
  </si>
  <si>
    <t>Заемщик наименование</t>
  </si>
  <si>
    <t>Заемщик ИНН</t>
  </si>
  <si>
    <t>Опис</t>
  </si>
  <si>
    <t>Виключно оздоблення та комунікації</t>
  </si>
  <si>
    <t>(якщо СС по конструктивним елементам та оздобленню загальна, то необхідно обрати відповідний варіант в п. 'Будівлі')</t>
  </si>
  <si>
    <t>(якщо СС по конструктивним елементам та комунікаціям загальна, то необхідно обрати відповідний варіант в п. 'Будівлі')</t>
  </si>
  <si>
    <t>Даним підтверджується, що вказані в цій анкеті дані є повними, достовірними і слугують основою для укладення Договору страхування. Я попереджений про правові наслідки свідомого повідомлення Страховику недостовірних відомостей щодо обставин, які мають істотне значення для визначення ймовірності настання страхового випадку і розміру можливих збитків у разі його настання. 
У разі укладання договору страхування, ця заява-опитувальник є його невід’ємною і складовою частиною.
Страховик зобов’язується не розповсюджувати інформацію отриману від Страхувальника, в цій заяві-опитувальнику.</t>
  </si>
  <si>
    <t>РОЗРАХУНОК СТРАХОВОЇ СУМИ ПРИ СТРАХУВАННІ РИЗИКІВ, 
ПОВ’ЯЗАНИХ ЗІ ЗБИТКАМИ, ПОНЕСЕНИМИ ВНАСЛІДОК ПЕРЕРВИ У ГОСПОДАРСЬКІЙ ДІЯЛЬНОСТІ
(МЕТОД ВИРАХУВАННЯ)</t>
  </si>
  <si>
    <t>Додаток 
до Заяви-опитувальника на страхування майна комерційного підприємця</t>
  </si>
  <si>
    <t>Розрахунок страхової суми:</t>
  </si>
  <si>
    <t>Дані надані за наступний період (12 місяців)</t>
  </si>
  <si>
    <t>з</t>
  </si>
  <si>
    <t>по</t>
  </si>
  <si>
    <t>Валюта</t>
  </si>
  <si>
    <t>Зазначте фактичні дані за попередніх 12 місяців або фактичні результати останнього звітного року:</t>
  </si>
  <si>
    <t>Фактичні дані (результати)</t>
  </si>
  <si>
    <t>Сума, що заявляється</t>
  </si>
  <si>
    <t>А. Виторг (нетто) від продажу товарів, продукції, робіт, послуг (за мінусом ПДВ, акцизів та  аналогічних обов'язкових платежів)</t>
  </si>
  <si>
    <t>Б. Товарно-матеріальний запас (Б = Б2 – Б1)</t>
  </si>
  <si>
    <t>Б1. Товарно-матеріальний запас на початок року</t>
  </si>
  <si>
    <t>Б2. Товарно-матеріальний запас на кінець року</t>
  </si>
  <si>
    <t>В. Разом доходів (В = А + Б)</t>
  </si>
  <si>
    <t>Г. Всього витрат</t>
  </si>
  <si>
    <t>Г1. В т.ч. поточні (постійні) витрати, тобто витрати, які не залежать від результатів підприємницької діяльності, крім заробітної плати</t>
  </si>
  <si>
    <t>Г2. В т.ч. заробітна плата штатних співробітників (постійна), що не  залежить від результатів підприємницької діяльності</t>
  </si>
  <si>
    <t>Д. Разом змінних витрат (Д = Г – Г1 – Г2)</t>
  </si>
  <si>
    <t>Е. Брутто-прибуток (Е = В – Д)</t>
  </si>
  <si>
    <t>З. Загальна страхова сума (З = Е + Е * Ж)</t>
  </si>
  <si>
    <t>Примітки:</t>
  </si>
  <si>
    <t>1. Всі заявлені суми повинні бути підтверджені відповідними документами: бухгалтерською звітністю; документами внутрішньої звітності; пояснювальними записками довільної форми, які відображають  принцип розрахунку тієї або іншої заявленої суми (такі пояснювальні записки повинні бути підписані головним бухгалтером та керівником підприємства).</t>
  </si>
  <si>
    <t>2. Всі  необхідні документи повинні бути додані  до заяви.</t>
  </si>
  <si>
    <t>Ж. Очікуване збільшення обороту, %
Якщо очікується зниження обороту, то показник необхідно залишити 0%</t>
  </si>
  <si>
    <t>До заяви додаються документи, що підтверджують заявлені суми:</t>
  </si>
  <si>
    <t>2.</t>
  </si>
  <si>
    <t>3.</t>
  </si>
  <si>
    <t>1.</t>
  </si>
  <si>
    <t>Бухгалтерський баланс за _____________</t>
  </si>
  <si>
    <t>__________________________________</t>
  </si>
  <si>
    <t xml:space="preserve">Цим підтверджую, що відомості, які містяться у цій Заяві, подані вірно, відповідають дійсності і є основою для укладення Договору страхування. 
Я попереджений про правові наслідки свідомого повідомлення Страховику недостовірних відомостей щодо обставин, які мають істотне значення для визначення ймовірності страхового випадку і розміру можливих збитків у разі його настання. </t>
  </si>
  <si>
    <t>Страховая сумма BI</t>
  </si>
  <si>
    <t>Необхідно заповнити поля, що відмічені синім кольором та обрати правильні варіанти де є варіанти відповіді. Якщо текст не вміщається в клінтинку, необхідно збільшити висоту рядка.</t>
  </si>
  <si>
    <t>5. Пожежна безпека та засоби пожежогасіння</t>
  </si>
  <si>
    <t>6. Система охорони</t>
  </si>
  <si>
    <t>7. Інше</t>
  </si>
  <si>
    <t xml:space="preserve">8. Попередні майнові збитки (незалежно від того, чи були вони застраховані, чи ні) </t>
  </si>
  <si>
    <t>ПАМ’ЯТКА</t>
  </si>
  <si>
    <t>щодо заповнення заяви на страхування ризиків, пов’язаних зі збитками, 
понесеними внаслідок перерви у господарській діяльності</t>
  </si>
  <si>
    <t>1.	Для цілей заповнення заяви використовуються такі поняття:
1.1.	Брутто-прибуток (у заяві рядок Е) - величина, на яку сума доходів перевищує змінні витрати за звітний період. 
1.2.	Змінні витрати (у заяві рядок Д) – це витрати, що залежать від обсягу виробленої продукції (робіт, послуг). Наприклад: вартість сировини, матеріалів, витрати на  комунальні послуги для виробничих цілей, витрати на тару, упаковку для продукції, заробітна плата працівників, у відношенні яких застосовується відрядна система оплати праці, податки та збори, податковою базою для обчислення яких є виручка (оборот) або фінансовий результат тощо.
1.3.	Постійні витрати (у заяві рядки Г1-Г2)– це витрати, що не залежать від обсягу виробленої продукції (робіт, послуг) та які Страхувальник неминуче продовжує нести в період перерви у виробництві.
1.4.	Чистий прибуток – різниця між доходами та всіма витратами за звітний період.
1.5.	Період відшкодування – це максимальний період перерви у господарській діяльності, який може бути покритий договором страхування. Встановлюється за домовленістю Страхувальника і Страховика. Не може бути більше 12 місяців.</t>
  </si>
  <si>
    <t>2.	При заповненні заяви вам допоможуть дані, які зазначаються у формах фінансової звітності, а саме: Формі № 1 «Баланс (Звіт про фінансовий стан)» для заповнення рядка Б та Формі № 2 «Звіт про фінансові результати» для заповнення всіх інших рядків.
3.	В заяві вказуються фактичні дані за попередніх 12 місяців або фактичні результати останнього звітного року, скореговані на період відшкодування.  
4.	Загальна страхова сума – це сума Чистого прибутку та Постійних витрат, скорегована на очікуване збільшення обороту. 
5.	В залежності від виду Вашої господарської діяльності до Постійних витрат можуть належати:
5.1.	Заробітна плата (у заяві - рядок Г2):
5.1.1.	Основна заробітна плата штатних співробітників, у відношенні яких не застосовується відрядна система оплати праці - частина коштів, що відноситься до постійної (не залежної від результату діяльності);
5.1.2.	Соціальний податок, що сплачується із суми, зазначеної в 5.1.1;</t>
  </si>
  <si>
    <t>5.2.	Інші постійні витрати (у заяві – рядок Г1):
5.2.1.	Амортизаційні відрахування (не враховується, якщо використовується спосіб списання вартості пропорційно до обсягу продукції/робіт, тому що в цьому випадку амортизаційні відрахування є змінними витратами); 
5.2.2.	Плата за оренду приміщень, обладнання або іншого майна, орендованого для підприємницької діяльності, якщо орендні платежі підлягають оплаті орендарем поза залежністю від факту пошкодження або знищення орендованого майна - розраховується та підтверджується даними з договорів оренди;
5.2.3.	Витрати на оплату відсотків по отриманим кредитам, позикам, які залучалися для інвестицій у застраховану діяльність - розраховується та підтверджується даними із кредитних договорів;
5.2.4.	Податки та збори, що підлягають оплаті поза залежністю від обороту та результатів підприємницької діяльності, зокрема, податок на майно, податок на нерухомість, земельний податок, ліцензійні збори тощо;
5.2.5.	Інші витрати: платежі за користування електричною або тепловою енергією, за газ, воду та телефон, інші господарські витрати, витрати на податкові та правові консультації та ін. 
6.	Якщо загальна сума Змінних витрат (у заяві рядок Д) дорівнює або перевищує Дохід (у заяві рядок В), то страхове покриття щодо ризиків, пов’язаних зі збитками, понесеними внаслідок перерви у господарській діяльності, не надається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</si>
</sst>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_-;\-* #,##0.00_₴_-;_-* &quot;-&quot;??_₴_-;_-@_-"/>
  </numFmts>
  <fonts count="16" x14ac:knownFonts="1">
    <font>
      <sz val="11"/>
      <color theme="1"/>
      <name val="Calibri"/>
      <family val="2"/>
      <scheme val="minor"/>
    </font>
    <font>
      <b/>
      <sz val="8"/>
      <color theme="1"/>
      <name val="Arial"/>
      <family val="2"/>
      <charset val="204"/>
    </font>
    <font>
      <sz val="8"/>
      <color theme="1"/>
      <name val="Arial"/>
      <family val="2"/>
      <charset val="204"/>
    </font>
    <font>
      <sz val="8"/>
      <name val="Arial"/>
      <family val="2"/>
      <charset val="204"/>
    </font>
    <font>
      <sz val="11"/>
      <color theme="1"/>
      <name val="Calibri"/>
      <family val="2"/>
      <scheme val="minor"/>
    </font>
    <font>
      <sz val="11"/>
      <color rgb="FF000000"/>
      <name val="Calibri"/>
      <family val="2"/>
      <charset val="204"/>
      <scheme val="minor"/>
    </font>
    <font>
      <b/>
      <sz val="11"/>
      <color theme="1"/>
      <name val="Calibri"/>
      <family val="2"/>
      <charset val="204"/>
      <scheme val="minor"/>
    </font>
    <font>
      <sz val="11"/>
      <name val="Calibri"/>
      <family val="2"/>
      <charset val="204"/>
      <scheme val="minor"/>
    </font>
    <font>
      <b/>
      <i/>
      <sz val="11"/>
      <color rgb="FF000000"/>
      <name val="Calibri"/>
      <family val="2"/>
      <charset val="204"/>
      <scheme val="minor"/>
    </font>
    <font>
      <b/>
      <sz val="11"/>
      <name val="Calibri"/>
      <family val="2"/>
      <charset val="204"/>
      <scheme val="minor"/>
    </font>
    <font>
      <sz val="8"/>
      <color rgb="FF000000"/>
      <name val="Arial"/>
      <family val="2"/>
      <charset val="204"/>
    </font>
    <font>
      <i/>
      <sz val="8"/>
      <color rgb="FFFF0000"/>
      <name val="Arial"/>
      <family val="2"/>
      <charset val="204"/>
    </font>
    <font>
      <b/>
      <sz val="20"/>
      <color rgb="FF0070C0"/>
      <name val="Arial"/>
      <family val="2"/>
      <charset val="204"/>
    </font>
    <font>
      <b/>
      <sz val="11"/>
      <color theme="1"/>
      <name val="Arial"/>
      <family val="2"/>
      <charset val="204"/>
    </font>
    <font>
      <sz val="9"/>
      <color theme="1"/>
      <name val="Arial"/>
      <family val="2"/>
      <charset val="204"/>
    </font>
    <font>
      <sz val="10"/>
      <color theme="1"/>
      <name val="Arial"/>
      <family val="2"/>
      <charset val="204"/>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theme="9" tint="-0.249977111117893"/>
        <bgColor rgb="FF000000"/>
      </patternFill>
    </fill>
    <fill>
      <patternFill patternType="solid">
        <fgColor rgb="FFFFFF00"/>
        <bgColor rgb="FF000000"/>
      </patternFill>
    </fill>
    <fill>
      <patternFill patternType="solid">
        <fgColor rgb="FFFF0000"/>
        <bgColor rgb="FF000000"/>
      </patternFill>
    </fill>
    <fill>
      <patternFill patternType="solid">
        <fgColor rgb="FFE5ECF6"/>
        <bgColor indexed="64"/>
      </patternFill>
    </fill>
    <fill>
      <patternFill patternType="solid">
        <fgColor theme="4"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354">
    <xf numFmtId="0" fontId="0" fillId="0" borderId="0" xfId="0"/>
    <xf numFmtId="0" fontId="0" fillId="2" borderId="8" xfId="0" applyFill="1" applyBorder="1"/>
    <xf numFmtId="0" fontId="2" fillId="2" borderId="4" xfId="0" applyFont="1" applyFill="1" applyBorder="1"/>
    <xf numFmtId="0" fontId="2" fillId="2" borderId="5" xfId="0" applyFont="1" applyFill="1" applyBorder="1"/>
    <xf numFmtId="0" fontId="2" fillId="2" borderId="1" xfId="0" applyFont="1" applyFill="1" applyBorder="1"/>
    <xf numFmtId="0" fontId="2" fillId="2" borderId="0" xfId="0" applyFont="1" applyFill="1"/>
    <xf numFmtId="0" fontId="2" fillId="2" borderId="6" xfId="0" applyFont="1" applyFill="1" applyBorder="1"/>
    <xf numFmtId="0" fontId="2" fillId="2" borderId="8" xfId="0" applyFont="1" applyFill="1" applyBorder="1" applyAlignment="1">
      <alignment vertical="center" wrapText="1"/>
    </xf>
    <xf numFmtId="0" fontId="2" fillId="2" borderId="12" xfId="0" applyFont="1" applyFill="1" applyBorder="1"/>
    <xf numFmtId="0" fontId="2" fillId="2" borderId="11" xfId="0" applyFont="1" applyFill="1" applyBorder="1"/>
    <xf numFmtId="0" fontId="2" fillId="2" borderId="0" xfId="0" applyFont="1" applyFill="1" applyAlignment="1">
      <alignment vertical="center" wrapText="1"/>
    </xf>
    <xf numFmtId="0" fontId="2" fillId="2" borderId="0" xfId="0" applyFont="1" applyFill="1" applyAlignment="1">
      <alignment vertical="center"/>
    </xf>
    <xf numFmtId="0" fontId="2" fillId="0" borderId="0" xfId="0" applyFont="1"/>
    <xf numFmtId="0" fontId="2" fillId="2" borderId="4" xfId="0" applyFont="1" applyFill="1" applyBorder="1" applyAlignment="1">
      <alignment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1" xfId="0" applyFont="1" applyFill="1" applyBorder="1" applyAlignment="1">
      <alignment vertical="center"/>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7" xfId="0" applyFont="1" applyFill="1" applyBorder="1"/>
    <xf numFmtId="0" fontId="2" fillId="2" borderId="0" xfId="0" applyFont="1" applyFill="1" applyAlignment="1">
      <alignment wrapText="1"/>
    </xf>
    <xf numFmtId="0" fontId="1" fillId="2" borderId="0" xfId="0" applyFont="1" applyFill="1" applyAlignment="1">
      <alignment wrapText="1"/>
    </xf>
    <xf numFmtId="0" fontId="2" fillId="2" borderId="4" xfId="0" applyFont="1" applyFill="1" applyBorder="1" applyAlignment="1">
      <alignment vertical="top"/>
    </xf>
    <xf numFmtId="0" fontId="2" fillId="2" borderId="0" xfId="0" applyFont="1" applyFill="1" applyAlignment="1">
      <alignment horizontal="justify" vertical="center" wrapText="1"/>
    </xf>
    <xf numFmtId="0" fontId="5" fillId="4" borderId="0" xfId="0" applyFont="1" applyFill="1" applyAlignment="1">
      <alignment horizontal="left" vertical="center" wrapText="1"/>
    </xf>
    <xf numFmtId="0" fontId="0" fillId="5" borderId="0" xfId="0" applyFill="1"/>
    <xf numFmtId="0" fontId="0" fillId="6" borderId="0" xfId="0" applyFill="1"/>
    <xf numFmtId="0" fontId="0" fillId="7" borderId="0" xfId="0" applyFill="1"/>
    <xf numFmtId="0" fontId="0" fillId="8" borderId="0" xfId="0" applyFill="1"/>
    <xf numFmtId="0" fontId="6" fillId="0" borderId="0" xfId="0" applyFont="1"/>
    <xf numFmtId="0" fontId="0" fillId="4" borderId="0" xfId="0" applyFill="1"/>
    <xf numFmtId="0" fontId="7" fillId="4" borderId="0" xfId="0" applyFont="1" applyFill="1" applyAlignment="1">
      <alignment horizontal="left" vertical="center" wrapText="1"/>
    </xf>
    <xf numFmtId="0" fontId="5" fillId="4" borderId="0" xfId="0" applyFont="1" applyFill="1" applyAlignment="1">
      <alignment horizontal="center" vertical="center"/>
    </xf>
    <xf numFmtId="0" fontId="5" fillId="4" borderId="0" xfId="0" applyFont="1" applyFill="1" applyAlignment="1">
      <alignment horizontal="left" vertical="center"/>
    </xf>
    <xf numFmtId="0" fontId="0" fillId="4" borderId="0" xfId="0" applyFill="1" applyAlignment="1">
      <alignment vertical="center"/>
    </xf>
    <xf numFmtId="14" fontId="0" fillId="4" borderId="0" xfId="0" applyNumberFormat="1" applyFill="1" applyAlignment="1">
      <alignment vertical="center"/>
    </xf>
    <xf numFmtId="14" fontId="0" fillId="0" borderId="0" xfId="0" applyNumberFormat="1" applyAlignment="1">
      <alignment vertical="center"/>
    </xf>
    <xf numFmtId="165" fontId="0" fillId="0" borderId="0" xfId="3" applyFont="1" applyFill="1" applyBorder="1"/>
    <xf numFmtId="0" fontId="0" fillId="0" borderId="0" xfId="0" applyAlignment="1">
      <alignment vertical="center"/>
    </xf>
    <xf numFmtId="0" fontId="0" fillId="0" borderId="0" xfId="0" applyAlignment="1">
      <alignment horizontal="center"/>
    </xf>
    <xf numFmtId="0" fontId="0" fillId="0" borderId="0" xfId="0" applyAlignment="1">
      <alignment wrapText="1"/>
    </xf>
    <xf numFmtId="0" fontId="6" fillId="7" borderId="2"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0" fillId="8" borderId="2" xfId="0" applyFill="1" applyBorder="1" applyAlignment="1">
      <alignment vertical="center" wrapText="1"/>
    </xf>
    <xf numFmtId="0" fontId="8" fillId="9"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14" xfId="0" applyFont="1" applyFill="1" applyBorder="1" applyAlignment="1">
      <alignment horizontal="center" vertical="center" wrapText="1"/>
    </xf>
    <xf numFmtId="0" fontId="9" fillId="8" borderId="2" xfId="0" applyFont="1" applyFill="1" applyBorder="1" applyAlignment="1">
      <alignment horizontal="center" wrapText="1"/>
    </xf>
    <xf numFmtId="0" fontId="9" fillId="5" borderId="15" xfId="0" applyFont="1" applyFill="1" applyBorder="1" applyAlignment="1">
      <alignment horizontal="center" wrapText="1"/>
    </xf>
    <xf numFmtId="0" fontId="9" fillId="5" borderId="13" xfId="0" applyFont="1" applyFill="1" applyBorder="1" applyAlignment="1">
      <alignment horizontal="center" wrapText="1"/>
    </xf>
    <xf numFmtId="0" fontId="9" fillId="8" borderId="13" xfId="0" applyFont="1" applyFill="1" applyBorder="1" applyAlignment="1">
      <alignment horizontal="center" vertical="center" wrapText="1"/>
    </xf>
    <xf numFmtId="0" fontId="9" fillId="8" borderId="13" xfId="0" applyFont="1" applyFill="1" applyBorder="1" applyAlignment="1">
      <alignment horizontal="center" wrapText="1"/>
    </xf>
    <xf numFmtId="0" fontId="0" fillId="8" borderId="2" xfId="0" applyFill="1" applyBorder="1" applyAlignment="1">
      <alignment horizontal="center" vertical="center" wrapText="1"/>
    </xf>
    <xf numFmtId="0" fontId="8" fillId="11" borderId="2"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center" wrapText="1"/>
    </xf>
    <xf numFmtId="0" fontId="0" fillId="2" borderId="12" xfId="0" applyFill="1" applyBorder="1"/>
    <xf numFmtId="0" fontId="2" fillId="0" borderId="0" xfId="0" applyFont="1" applyAlignment="1">
      <alignment vertical="center"/>
    </xf>
    <xf numFmtId="0" fontId="2" fillId="0" borderId="0" xfId="0" applyFont="1" applyAlignment="1">
      <alignment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justify" vertical="center" wrapText="1"/>
    </xf>
    <xf numFmtId="0" fontId="3" fillId="0" borderId="0" xfId="0" applyFont="1" applyAlignment="1">
      <alignment vertical="center" wrapText="1"/>
    </xf>
    <xf numFmtId="0" fontId="1" fillId="0" borderId="0" xfId="0" applyFont="1" applyAlignment="1">
      <alignment vertical="center"/>
    </xf>
    <xf numFmtId="0" fontId="1" fillId="0" borderId="0" xfId="0" applyFont="1"/>
    <xf numFmtId="0" fontId="3" fillId="0" borderId="0" xfId="0" applyFont="1" applyAlignment="1">
      <alignment vertical="center"/>
    </xf>
    <xf numFmtId="0" fontId="2" fillId="2" borderId="3" xfId="0" applyFont="1" applyFill="1" applyBorder="1"/>
    <xf numFmtId="0" fontId="10" fillId="2" borderId="4" xfId="0" applyFont="1" applyFill="1" applyBorder="1" applyAlignment="1">
      <alignment vertical="center" wrapText="1"/>
    </xf>
    <xf numFmtId="0" fontId="10" fillId="2" borderId="6"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2" borderId="0" xfId="0" applyFont="1" applyFill="1" applyAlignment="1">
      <alignment vertical="top" wrapText="1"/>
    </xf>
    <xf numFmtId="165" fontId="0" fillId="0" borderId="0" xfId="3" applyFont="1"/>
    <xf numFmtId="0" fontId="0" fillId="0" borderId="13" xfId="0" applyBorder="1" applyAlignment="1" applyProtection="1">
      <alignment horizontal="center" vertical="center"/>
      <protection locked="0"/>
    </xf>
    <xf numFmtId="0" fontId="0" fillId="13" borderId="13" xfId="0" applyFill="1" applyBorder="1" applyAlignment="1" applyProtection="1">
      <alignment vertical="center"/>
      <protection locked="0"/>
    </xf>
    <xf numFmtId="0" fontId="0" fillId="13" borderId="13" xfId="0" applyFill="1" applyBorder="1" applyAlignment="1" applyProtection="1">
      <alignment horizontal="center" vertical="center"/>
      <protection locked="0"/>
    </xf>
    <xf numFmtId="0" fontId="0" fillId="0" borderId="13" xfId="0" applyBorder="1" applyAlignment="1" applyProtection="1">
      <alignment vertical="center"/>
      <protection locked="0"/>
    </xf>
    <xf numFmtId="165" fontId="0" fillId="0" borderId="13" xfId="3" applyFont="1" applyFill="1" applyBorder="1" applyAlignment="1" applyProtection="1">
      <alignment vertical="center"/>
      <protection locked="0"/>
    </xf>
    <xf numFmtId="0" fontId="0" fillId="0" borderId="15" xfId="0" applyBorder="1" applyAlignment="1" applyProtection="1">
      <alignment vertical="center"/>
      <protection locked="0"/>
    </xf>
    <xf numFmtId="0" fontId="0" fillId="0" borderId="2" xfId="0" applyBorder="1" applyAlignment="1" applyProtection="1">
      <alignment vertical="center"/>
      <protection locked="0"/>
    </xf>
    <xf numFmtId="0" fontId="0" fillId="2" borderId="14" xfId="0" applyFill="1" applyBorder="1" applyAlignment="1" applyProtection="1">
      <alignment vertical="center"/>
      <protection locked="0"/>
    </xf>
    <xf numFmtId="14" fontId="0" fillId="13" borderId="14" xfId="0" applyNumberFormat="1" applyFill="1" applyBorder="1" applyAlignment="1" applyProtection="1">
      <alignment vertical="center"/>
      <protection locked="0"/>
    </xf>
    <xf numFmtId="14" fontId="0" fillId="13" borderId="13" xfId="0" applyNumberFormat="1" applyFill="1" applyBorder="1" applyAlignment="1" applyProtection="1">
      <alignment vertical="center"/>
      <protection locked="0"/>
    </xf>
    <xf numFmtId="0" fontId="5" fillId="2" borderId="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protection locked="0"/>
    </xf>
    <xf numFmtId="0" fontId="5" fillId="13" borderId="2" xfId="0" applyFont="1" applyFill="1" applyBorder="1" applyAlignment="1" applyProtection="1">
      <alignment horizontal="left" vertical="center" wrapText="1"/>
      <protection locked="0"/>
    </xf>
    <xf numFmtId="0" fontId="5" fillId="13" borderId="2" xfId="0" applyFont="1" applyFill="1" applyBorder="1" applyAlignment="1" applyProtection="1">
      <alignment horizontal="left" vertical="center"/>
      <protection locked="0"/>
    </xf>
    <xf numFmtId="0" fontId="5" fillId="13" borderId="2" xfId="0" applyFont="1" applyFill="1" applyBorder="1" applyAlignment="1" applyProtection="1">
      <alignment horizontal="center" vertical="center"/>
      <protection locked="0"/>
    </xf>
    <xf numFmtId="0" fontId="7" fillId="13" borderId="2" xfId="0" applyFont="1" applyFill="1" applyBorder="1" applyAlignment="1" applyProtection="1">
      <alignment horizontal="left" vertical="center" wrapText="1"/>
      <protection locked="0"/>
    </xf>
    <xf numFmtId="0" fontId="0" fillId="13" borderId="2" xfId="0" applyFill="1" applyBorder="1" applyAlignment="1" applyProtection="1">
      <alignment vertical="center"/>
      <protection locked="0"/>
    </xf>
    <xf numFmtId="0" fontId="0" fillId="0" borderId="13" xfId="0" applyBorder="1" applyAlignment="1" applyProtection="1">
      <alignment horizontal="center"/>
      <protection locked="0"/>
    </xf>
    <xf numFmtId="0" fontId="0" fillId="3" borderId="13" xfId="0" applyFill="1" applyBorder="1" applyProtection="1">
      <protection locked="0"/>
    </xf>
    <xf numFmtId="0" fontId="0" fillId="4" borderId="14" xfId="0" applyFill="1" applyBorder="1" applyAlignment="1" applyProtection="1">
      <alignment vertical="center"/>
      <protection locked="0"/>
    </xf>
    <xf numFmtId="14" fontId="0" fillId="3" borderId="14" xfId="0" applyNumberFormat="1" applyFill="1" applyBorder="1" applyAlignment="1" applyProtection="1">
      <alignment vertical="center"/>
      <protection locked="0"/>
    </xf>
    <xf numFmtId="14" fontId="0" fillId="3" borderId="13" xfId="0" applyNumberFormat="1" applyFill="1" applyBorder="1" applyAlignment="1" applyProtection="1">
      <alignment vertical="center"/>
      <protection locked="0"/>
    </xf>
    <xf numFmtId="0" fontId="0" fillId="3" borderId="13" xfId="0" applyFill="1" applyBorder="1" applyAlignment="1" applyProtection="1">
      <alignment vertical="center"/>
      <protection locked="0"/>
    </xf>
    <xf numFmtId="49" fontId="0" fillId="3" borderId="2" xfId="0" applyNumberFormat="1" applyFill="1" applyBorder="1" applyAlignment="1" applyProtection="1">
      <alignment wrapText="1"/>
      <protection locked="0"/>
    </xf>
    <xf numFmtId="0" fontId="5"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protection locked="0"/>
    </xf>
    <xf numFmtId="0" fontId="5" fillId="3" borderId="2" xfId="0" applyFont="1" applyFill="1" applyBorder="1" applyAlignment="1" applyProtection="1">
      <alignment horizontal="center" vertical="center"/>
      <protection locked="0"/>
    </xf>
    <xf numFmtId="0" fontId="7" fillId="3" borderId="2" xfId="0" applyFont="1" applyFill="1" applyBorder="1" applyAlignment="1" applyProtection="1">
      <alignment horizontal="left" vertical="center" wrapText="1"/>
      <protection locked="0"/>
    </xf>
    <xf numFmtId="0" fontId="0" fillId="3" borderId="2" xfId="0" applyFill="1" applyBorder="1" applyProtection="1">
      <protection locked="0"/>
    </xf>
    <xf numFmtId="165" fontId="0" fillId="0" borderId="15" xfId="3" applyFont="1" applyFill="1" applyBorder="1" applyProtection="1">
      <protection locked="0"/>
    </xf>
    <xf numFmtId="0" fontId="5" fillId="4" borderId="2"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protection locked="0"/>
    </xf>
    <xf numFmtId="0" fontId="0" fillId="3" borderId="2" xfId="0" applyFill="1" applyBorder="1" applyAlignment="1" applyProtection="1">
      <alignment vertical="center"/>
      <protection locked="0"/>
    </xf>
    <xf numFmtId="0" fontId="11" fillId="2" borderId="2" xfId="0" applyFont="1" applyFill="1" applyBorder="1" applyAlignment="1">
      <alignment horizontal="center" vertical="center" wrapText="1"/>
    </xf>
    <xf numFmtId="0" fontId="2" fillId="3" borderId="2"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2" xfId="0" applyFont="1" applyFill="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2" fillId="2" borderId="1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2" xfId="0" applyFont="1" applyFill="1" applyBorder="1" applyAlignment="1">
      <alignment horizontal="center"/>
    </xf>
    <xf numFmtId="0" fontId="2" fillId="2" borderId="0" xfId="0" applyFont="1" applyFill="1" applyAlignment="1">
      <alignment horizontal="center"/>
    </xf>
    <xf numFmtId="0" fontId="2" fillId="2" borderId="6"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0" fontId="2" fillId="2" borderId="11" xfId="0" applyFont="1" applyFill="1" applyBorder="1" applyAlignment="1">
      <alignment horizontal="left" vertical="center"/>
    </xf>
    <xf numFmtId="0" fontId="2" fillId="2" borderId="7" xfId="0" applyFont="1" applyFill="1" applyBorder="1" applyAlignment="1">
      <alignment horizontal="left"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3" borderId="12"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1" fillId="3" borderId="2" xfId="0" applyFont="1" applyFill="1" applyBorder="1" applyAlignment="1" applyProtection="1">
      <alignment horizontal="center" wrapText="1"/>
      <protection locked="0"/>
    </xf>
    <xf numFmtId="0" fontId="2" fillId="3" borderId="2" xfId="0" applyFont="1" applyFill="1" applyBorder="1" applyAlignment="1" applyProtection="1">
      <alignment horizontal="center" wrapText="1"/>
      <protection locked="0"/>
    </xf>
    <xf numFmtId="0" fontId="3" fillId="2" borderId="0" xfId="0" applyFont="1" applyFill="1" applyAlignment="1">
      <alignment horizontal="justify"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3" borderId="8" xfId="0" applyFont="1" applyFill="1" applyBorder="1" applyAlignment="1" applyProtection="1">
      <alignment horizontal="center" wrapText="1"/>
      <protection locked="0"/>
    </xf>
    <xf numFmtId="0" fontId="1" fillId="3" borderId="9" xfId="0" applyFont="1" applyFill="1" applyBorder="1" applyAlignment="1" applyProtection="1">
      <alignment horizontal="center" wrapText="1"/>
      <protection locked="0"/>
    </xf>
    <xf numFmtId="0" fontId="1" fillId="3" borderId="10" xfId="0" applyFont="1" applyFill="1" applyBorder="1" applyAlignment="1" applyProtection="1">
      <alignment horizont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8" xfId="0" applyFont="1" applyFill="1" applyBorder="1" applyAlignment="1" applyProtection="1">
      <alignment horizontal="center" wrapText="1"/>
      <protection locked="0"/>
    </xf>
    <xf numFmtId="0" fontId="2" fillId="3" borderId="9" xfId="0" applyFont="1" applyFill="1" applyBorder="1" applyAlignment="1" applyProtection="1">
      <alignment horizontal="center" wrapText="1"/>
      <protection locked="0"/>
    </xf>
    <xf numFmtId="0" fontId="2" fillId="3" borderId="10" xfId="0" applyFont="1" applyFill="1" applyBorder="1" applyAlignment="1" applyProtection="1">
      <alignment horizontal="center" wrapTex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3" borderId="8"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2" borderId="5" xfId="0" applyFont="1" applyFill="1" applyBorder="1" applyAlignment="1">
      <alignment horizontal="center"/>
    </xf>
    <xf numFmtId="0" fontId="2" fillId="2" borderId="4" xfId="0" applyFont="1" applyFill="1" applyBorder="1" applyAlignment="1">
      <alignment horizontal="left"/>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2" borderId="1" xfId="0" applyFont="1" applyFill="1" applyBorder="1" applyAlignment="1">
      <alignment horizontal="left"/>
    </xf>
    <xf numFmtId="0" fontId="2" fillId="2" borderId="9" xfId="0" applyFont="1" applyFill="1" applyBorder="1" applyAlignment="1">
      <alignment horizontal="center"/>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2" borderId="12" xfId="0" applyFont="1" applyFill="1" applyBorder="1" applyAlignment="1">
      <alignment horizontal="center" vertical="center"/>
    </xf>
    <xf numFmtId="0" fontId="2" fillId="2" borderId="0" xfId="0" applyFont="1" applyFill="1" applyAlignment="1">
      <alignment horizontal="center" vertical="center"/>
    </xf>
    <xf numFmtId="0" fontId="2" fillId="2" borderId="11" xfId="0" applyFont="1" applyFill="1" applyBorder="1" applyAlignment="1">
      <alignment horizontal="center" vertical="center"/>
    </xf>
    <xf numFmtId="0" fontId="2" fillId="2" borderId="5" xfId="0" applyFont="1" applyFill="1" applyBorder="1" applyAlignment="1">
      <alignment horizontal="left"/>
    </xf>
    <xf numFmtId="0" fontId="2" fillId="3" borderId="3" xfId="0" applyFont="1" applyFill="1" applyBorder="1" applyAlignment="1" applyProtection="1">
      <alignment horizontal="center" wrapText="1"/>
      <protection locked="0"/>
    </xf>
    <xf numFmtId="0" fontId="2" fillId="3" borderId="4" xfId="0" applyFont="1" applyFill="1" applyBorder="1" applyAlignment="1" applyProtection="1">
      <alignment horizontal="center" wrapText="1"/>
      <protection locked="0"/>
    </xf>
    <xf numFmtId="0" fontId="2" fillId="3" borderId="5" xfId="0" applyFont="1" applyFill="1" applyBorder="1" applyAlignment="1" applyProtection="1">
      <alignment horizontal="center" wrapText="1"/>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2" fillId="0" borderId="4" xfId="0" applyFont="1" applyBorder="1" applyAlignment="1">
      <alignment horizontal="left" vertical="center"/>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2" borderId="10" xfId="0" applyFont="1" applyFill="1" applyBorder="1" applyAlignment="1">
      <alignment horizontal="center"/>
    </xf>
    <xf numFmtId="0" fontId="1" fillId="3" borderId="8"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2" fillId="2" borderId="7" xfId="0" applyFont="1" applyFill="1" applyBorder="1" applyAlignment="1">
      <alignment horizontal="left"/>
    </xf>
    <xf numFmtId="0" fontId="2" fillId="2" borderId="0" xfId="0" applyFont="1" applyFill="1" applyAlignment="1">
      <alignment horizontal="lef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9" xfId="0" applyFont="1" applyFill="1"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horizont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2" borderId="0" xfId="0" applyFont="1" applyFill="1" applyAlignment="1">
      <alignment vertical="center"/>
    </xf>
    <xf numFmtId="0" fontId="2" fillId="2" borderId="11" xfId="0" applyFont="1" applyFill="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2" borderId="0" xfId="0" applyFont="1" applyFill="1" applyAlignment="1">
      <alignment horizontal="justify" vertical="center" wrapText="1"/>
    </xf>
    <xf numFmtId="0" fontId="2" fillId="2" borderId="11" xfId="0" applyFont="1" applyFill="1" applyBorder="1" applyAlignment="1">
      <alignment horizontal="justify" vertical="center" wrapText="1"/>
    </xf>
    <xf numFmtId="0" fontId="2" fillId="2" borderId="0" xfId="0" applyFont="1" applyFill="1" applyAlignment="1">
      <alignment horizontal="justify" vertical="top" wrapText="1"/>
    </xf>
    <xf numFmtId="0" fontId="2" fillId="2" borderId="11" xfId="0" applyFont="1" applyFill="1" applyBorder="1" applyAlignment="1">
      <alignment horizontal="justify" vertical="top" wrapText="1"/>
    </xf>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2" xfId="0" applyFont="1" applyFill="1" applyBorder="1" applyAlignment="1">
      <alignment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2" fillId="0" borderId="5" xfId="0" applyFont="1" applyBorder="1" applyAlignment="1">
      <alignment horizont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quotePrefix="1" applyFont="1" applyFill="1" applyAlignment="1">
      <alignment horizontal="left" vertical="center" wrapText="1"/>
    </xf>
    <xf numFmtId="164" fontId="2" fillId="12" borderId="3" xfId="1" applyFont="1" applyFill="1" applyBorder="1" applyAlignment="1" applyProtection="1">
      <alignment horizontal="center" vertical="center" wrapText="1"/>
      <protection locked="0"/>
    </xf>
    <xf numFmtId="164" fontId="2" fillId="12" borderId="4" xfId="1" applyFont="1" applyFill="1" applyBorder="1" applyAlignment="1" applyProtection="1">
      <alignment horizontal="center" vertical="center" wrapText="1"/>
      <protection locked="0"/>
    </xf>
    <xf numFmtId="164" fontId="2" fillId="12" borderId="5" xfId="1" applyFont="1" applyFill="1" applyBorder="1" applyAlignment="1" applyProtection="1">
      <alignment horizontal="center" vertical="center" wrapText="1"/>
      <protection locked="0"/>
    </xf>
    <xf numFmtId="164" fontId="2" fillId="12" borderId="6" xfId="1" applyFont="1" applyFill="1" applyBorder="1" applyAlignment="1" applyProtection="1">
      <alignment horizontal="center" vertical="center" wrapText="1"/>
      <protection locked="0"/>
    </xf>
    <xf numFmtId="164" fontId="2" fillId="12" borderId="1" xfId="1" applyFont="1" applyFill="1" applyBorder="1" applyAlignment="1" applyProtection="1">
      <alignment horizontal="center" vertical="center" wrapText="1"/>
      <protection locked="0"/>
    </xf>
    <xf numFmtId="164" fontId="2" fillId="12" borderId="7" xfId="1" applyFont="1" applyFill="1" applyBorder="1" applyAlignment="1" applyProtection="1">
      <alignment horizontal="center" vertical="center" wrapText="1"/>
      <protection locked="0"/>
    </xf>
    <xf numFmtId="0" fontId="10" fillId="0" borderId="4" xfId="0" applyFont="1" applyBorder="1" applyAlignment="1">
      <alignment horizontal="justify" vertical="center" wrapText="1"/>
    </xf>
    <xf numFmtId="0" fontId="10" fillId="0" borderId="5"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0" xfId="0" applyFont="1" applyAlignment="1">
      <alignment horizontal="justify" vertical="center" wrapText="1"/>
    </xf>
    <xf numFmtId="0" fontId="10" fillId="0" borderId="11" xfId="0" applyFont="1" applyBorder="1" applyAlignment="1">
      <alignment horizontal="justify" vertical="center" wrapText="1"/>
    </xf>
    <xf numFmtId="9" fontId="2" fillId="12" borderId="3" xfId="2" applyFont="1" applyFill="1" applyBorder="1" applyAlignment="1" applyProtection="1">
      <alignment horizontal="right" vertical="center" wrapText="1"/>
      <protection locked="0"/>
    </xf>
    <xf numFmtId="9" fontId="2" fillId="12" borderId="4" xfId="2" applyFont="1" applyFill="1" applyBorder="1" applyAlignment="1" applyProtection="1">
      <alignment horizontal="right" vertical="center" wrapText="1"/>
      <protection locked="0"/>
    </xf>
    <xf numFmtId="9" fontId="2" fillId="12" borderId="5" xfId="2" applyFont="1" applyFill="1" applyBorder="1" applyAlignment="1" applyProtection="1">
      <alignment horizontal="right" vertical="center" wrapText="1"/>
      <protection locked="0"/>
    </xf>
    <xf numFmtId="9" fontId="2" fillId="12" borderId="12" xfId="2" applyFont="1" applyFill="1" applyBorder="1" applyAlignment="1" applyProtection="1">
      <alignment horizontal="right" vertical="center" wrapText="1"/>
      <protection locked="0"/>
    </xf>
    <xf numFmtId="9" fontId="2" fillId="12" borderId="0" xfId="2" applyFont="1" applyFill="1" applyBorder="1" applyAlignment="1" applyProtection="1">
      <alignment horizontal="right" vertical="center" wrapText="1"/>
      <protection locked="0"/>
    </xf>
    <xf numFmtId="9" fontId="2" fillId="12" borderId="11" xfId="2" applyFont="1" applyFill="1" applyBorder="1" applyAlignment="1" applyProtection="1">
      <alignment horizontal="right" vertical="center" wrapText="1"/>
      <protection locked="0"/>
    </xf>
    <xf numFmtId="0" fontId="10" fillId="0" borderId="2" xfId="0" applyFont="1" applyBorder="1" applyAlignment="1">
      <alignment horizontal="left" vertical="center" wrapText="1"/>
    </xf>
    <xf numFmtId="164" fontId="2" fillId="2" borderId="2" xfId="1" applyFont="1" applyFill="1" applyBorder="1" applyAlignment="1">
      <alignment horizontal="center" vertical="center" wrapText="1"/>
    </xf>
    <xf numFmtId="0" fontId="10" fillId="0" borderId="17"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14" fontId="2" fillId="3" borderId="8" xfId="0" applyNumberFormat="1" applyFont="1" applyFill="1" applyBorder="1" applyAlignment="1" applyProtection="1">
      <alignment horizontal="center" vertical="center" wrapText="1"/>
      <protection locked="0"/>
    </xf>
    <xf numFmtId="0" fontId="10" fillId="0" borderId="6" xfId="0" applyFont="1" applyBorder="1" applyAlignment="1">
      <alignment horizontal="justify"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64" fontId="2" fillId="0" borderId="2" xfId="1" applyFont="1" applyFill="1" applyBorder="1" applyAlignment="1">
      <alignment horizontal="center" vertical="center" wrapText="1"/>
    </xf>
    <xf numFmtId="164" fontId="2" fillId="12" borderId="10" xfId="1" applyFont="1" applyFill="1" applyBorder="1" applyAlignment="1" applyProtection="1">
      <alignment horizontal="center" vertical="center" wrapText="1"/>
      <protection locked="0"/>
    </xf>
    <xf numFmtId="164" fontId="2" fillId="12" borderId="2" xfId="1" applyFont="1" applyFill="1" applyBorder="1" applyAlignment="1" applyProtection="1">
      <alignment horizontal="center" vertical="center" wrapText="1"/>
      <protection locked="0"/>
    </xf>
    <xf numFmtId="0" fontId="1" fillId="2" borderId="0" xfId="0" applyFont="1" applyFill="1" applyAlignment="1">
      <alignment horizontal="left" vertical="center"/>
    </xf>
    <xf numFmtId="0" fontId="10" fillId="0" borderId="18" xfId="0" applyFont="1" applyBorder="1" applyAlignment="1">
      <alignment horizontal="left" vertical="center" wrapText="1"/>
    </xf>
    <xf numFmtId="0" fontId="2" fillId="2" borderId="0" xfId="0" quotePrefix="1" applyFont="1" applyFill="1" applyAlignment="1">
      <alignment horizontal="center" vertical="center" wrapText="1"/>
    </xf>
    <xf numFmtId="0" fontId="1" fillId="2" borderId="0" xfId="0" applyFont="1" applyFill="1" applyAlignment="1">
      <alignment horizontal="left" vertical="center" wrapText="1"/>
    </xf>
    <xf numFmtId="0" fontId="2" fillId="2" borderId="0" xfId="0" applyFont="1" applyFill="1" applyAlignment="1">
      <alignment horizontal="right" vertical="top"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0" fillId="0" borderId="2" xfId="0" applyFont="1" applyBorder="1" applyAlignment="1">
      <alignment horizontal="center" vertical="center" wrapText="1"/>
    </xf>
    <xf numFmtId="0" fontId="2" fillId="2" borderId="8" xfId="0" applyFont="1" applyFill="1" applyBorder="1" applyAlignment="1">
      <alignment vertical="center"/>
    </xf>
    <xf numFmtId="0" fontId="2" fillId="3" borderId="8"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2" borderId="8" xfId="0" applyFont="1" applyFill="1" applyBorder="1" applyAlignment="1">
      <alignment horizontal="left" vertical="center"/>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0" xfId="0" applyAlignment="1">
      <alignment horizontal="center"/>
    </xf>
    <xf numFmtId="0" fontId="15" fillId="0" borderId="0" xfId="0" applyFont="1" applyAlignment="1">
      <alignment horizontal="left" vertical="center" wrapText="1"/>
    </xf>
    <xf numFmtId="0" fontId="14" fillId="0" borderId="0" xfId="0" applyFont="1" applyAlignment="1">
      <alignment horizontal="center"/>
    </xf>
    <xf numFmtId="0" fontId="14" fillId="0" borderId="0" xfId="0" applyFont="1" applyAlignment="1">
      <alignment horizontal="center" wrapText="1"/>
    </xf>
    <xf numFmtId="0" fontId="12" fillId="0" borderId="0" xfId="0"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xf>
    <xf numFmtId="0" fontId="15" fillId="0" borderId="0" xfId="0" applyFont="1" applyAlignment="1">
      <alignment horizontal="left" wrapText="1"/>
    </xf>
  </cellXfs>
  <cellStyles count="4">
    <cellStyle name="Відсотковий" xfId="2" builtinId="5"/>
    <cellStyle name="Звичайний" xfId="0" builtinId="0"/>
    <cellStyle name="Фінансовий" xfId="1" builtinId="3"/>
    <cellStyle name="Фінансовий 2" xfId="3" xr:uid="{A4697B34-C8A4-4736-9A80-4CD11249E7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3530</xdr:colOff>
      <xdr:row>0</xdr:row>
      <xdr:rowOff>61484</xdr:rowOff>
    </xdr:from>
    <xdr:to>
      <xdr:col>67</xdr:col>
      <xdr:colOff>0</xdr:colOff>
      <xdr:row>3</xdr:row>
      <xdr:rowOff>80596</xdr:rowOff>
    </xdr:to>
    <xdr:pic>
      <xdr:nvPicPr>
        <xdr:cNvPr id="4" name="Рисунок 1">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120"/>
        <a:stretch/>
      </xdr:blipFill>
      <xdr:spPr bwMode="auto">
        <a:xfrm>
          <a:off x="146405" y="61484"/>
          <a:ext cx="5497158" cy="537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0</xdr:colOff>
          <xdr:row>56</xdr:row>
          <xdr:rowOff>0</xdr:rowOff>
        </xdr:from>
        <xdr:to>
          <xdr:col>66</xdr:col>
          <xdr:colOff>85725</xdr:colOff>
          <xdr:row>75</xdr:row>
          <xdr:rowOff>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33</xdr:col>
          <xdr:colOff>65821</xdr:colOff>
          <xdr:row>98</xdr:row>
          <xdr:rowOff>157588</xdr:rowOff>
        </xdr:from>
        <xdr:ext cx="1724051" cy="353114"/>
        <xdr:grpSp>
          <xdr:nvGrpSpPr>
            <xdr:cNvPr id="21" name="Групувати 20">
              <a:extLst>
                <a:ext uri="{FF2B5EF4-FFF2-40B4-BE49-F238E27FC236}">
                  <a16:creationId xmlns:a16="http://schemas.microsoft.com/office/drawing/2014/main" id="{00000000-0008-0000-0000-000015000000}"/>
                </a:ext>
              </a:extLst>
            </xdr:cNvPr>
            <xdr:cNvGrpSpPr/>
          </xdr:nvGrpSpPr>
          <xdr:grpSpPr>
            <a:xfrm>
              <a:off x="3025898" y="16789703"/>
              <a:ext cx="1724051" cy="353114"/>
              <a:chOff x="2949318" y="15725793"/>
              <a:chExt cx="1802191" cy="353114"/>
            </a:xfrm>
          </xdr:grpSpPr>
          <xdr:grpSp>
            <xdr:nvGrpSpPr>
              <xdr:cNvPr id="22" name="Групувати 21">
                <a:extLst>
                  <a:ext uri="{FF2B5EF4-FFF2-40B4-BE49-F238E27FC236}">
                    <a16:creationId xmlns:a16="http://schemas.microsoft.com/office/drawing/2014/main" id="{00000000-0008-0000-0000-000016000000}"/>
                  </a:ext>
                </a:extLst>
              </xdr:cNvPr>
              <xdr:cNvGrpSpPr/>
            </xdr:nvGrpSpPr>
            <xdr:grpSpPr>
              <a:xfrm>
                <a:off x="2949318" y="15725793"/>
                <a:ext cx="200026" cy="353114"/>
                <a:chOff x="2949318" y="15725793"/>
                <a:chExt cx="200026" cy="353114"/>
              </a:xfrm>
            </xdr:grpSpPr>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2949319" y="15725793"/>
                  <a:ext cx="200025"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2949318" y="15896027"/>
                  <a:ext cx="200025"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4551482" y="15725793"/>
                <a:ext cx="200025"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4551484" y="15896027"/>
                <a:ext cx="200025"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twoCellAnchor>
        <xdr:from>
          <xdr:col>43</xdr:col>
          <xdr:colOff>74295</xdr:colOff>
          <xdr:row>103</xdr:row>
          <xdr:rowOff>157582</xdr:rowOff>
        </xdr:from>
        <xdr:to>
          <xdr:col>60</xdr:col>
          <xdr:colOff>85117</xdr:colOff>
          <xdr:row>106</xdr:row>
          <xdr:rowOff>4</xdr:rowOff>
        </xdr:to>
        <xdr:grpSp>
          <xdr:nvGrpSpPr>
            <xdr:cNvPr id="27" name="Групувати 26">
              <a:extLst>
                <a:ext uri="{FF2B5EF4-FFF2-40B4-BE49-F238E27FC236}">
                  <a16:creationId xmlns:a16="http://schemas.microsoft.com/office/drawing/2014/main" id="{00000000-0008-0000-0000-00001B000000}"/>
                </a:ext>
              </a:extLst>
            </xdr:cNvPr>
            <xdr:cNvGrpSpPr/>
          </xdr:nvGrpSpPr>
          <xdr:grpSpPr>
            <a:xfrm>
              <a:off x="3913603" y="17632294"/>
              <a:ext cx="1505514" cy="347979"/>
              <a:chOff x="2879287" y="17612745"/>
              <a:chExt cx="3106343" cy="431144"/>
            </a:xfrm>
          </xdr:grpSpPr>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4148411" y="17800628"/>
                <a:ext cx="386782" cy="2431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2879287" y="17612752"/>
                <a:ext cx="386782" cy="2232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2879287" y="17800699"/>
                <a:ext cx="386782" cy="2431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4148411" y="17612745"/>
                <a:ext cx="386782" cy="2232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5598848" y="17612745"/>
                <a:ext cx="386782" cy="2232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76679</xdr:colOff>
          <xdr:row>88</xdr:row>
          <xdr:rowOff>154164</xdr:rowOff>
        </xdr:from>
        <xdr:to>
          <xdr:col>59</xdr:col>
          <xdr:colOff>0</xdr:colOff>
          <xdr:row>91</xdr:row>
          <xdr:rowOff>119</xdr:rowOff>
        </xdr:to>
        <xdr:grpSp>
          <xdr:nvGrpSpPr>
            <xdr:cNvPr id="42" name="Наявність АПС">
              <a:extLst>
                <a:ext uri="{FF2B5EF4-FFF2-40B4-BE49-F238E27FC236}">
                  <a16:creationId xmlns:a16="http://schemas.microsoft.com/office/drawing/2014/main" id="{00000000-0008-0000-0000-00002A000000}"/>
                </a:ext>
              </a:extLst>
            </xdr:cNvPr>
            <xdr:cNvGrpSpPr/>
          </xdr:nvGrpSpPr>
          <xdr:grpSpPr>
            <a:xfrm>
              <a:off x="1629987" y="15101087"/>
              <a:ext cx="3616090" cy="351513"/>
              <a:chOff x="1475663" y="10292260"/>
              <a:chExt cx="3426066" cy="363860"/>
            </a:xfrm>
          </xdr:grpSpPr>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1475663" y="10466871"/>
                <a:ext cx="173353" cy="1892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1475663" y="10294205"/>
                <a:ext cx="173353" cy="1892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4728375" y="10466724"/>
                <a:ext cx="173354" cy="1892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4728375" y="10292260"/>
                <a:ext cx="173354" cy="1892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77560</xdr:colOff>
          <xdr:row>90</xdr:row>
          <xdr:rowOff>157610</xdr:rowOff>
        </xdr:from>
        <xdr:to>
          <xdr:col>19</xdr:col>
          <xdr:colOff>85117</xdr:colOff>
          <xdr:row>93</xdr:row>
          <xdr:rowOff>3</xdr:rowOff>
        </xdr:to>
        <xdr:grpSp>
          <xdr:nvGrpSpPr>
            <xdr:cNvPr id="43" name="Тип АПС">
              <a:extLst>
                <a:ext uri="{FF2B5EF4-FFF2-40B4-BE49-F238E27FC236}">
                  <a16:creationId xmlns:a16="http://schemas.microsoft.com/office/drawing/2014/main" id="{00000000-0008-0000-0000-00002B000000}"/>
                </a:ext>
              </a:extLst>
            </xdr:cNvPr>
            <xdr:cNvGrpSpPr/>
          </xdr:nvGrpSpPr>
          <xdr:grpSpPr>
            <a:xfrm>
              <a:off x="1630868" y="15441572"/>
              <a:ext cx="183403" cy="347950"/>
              <a:chOff x="1536246" y="10733128"/>
              <a:chExt cx="183697" cy="364813"/>
            </a:xfrm>
          </xdr:grpSpPr>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1536246" y="10908997"/>
                <a:ext cx="183697" cy="1889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1536246" y="10733128"/>
                <a:ext cx="183697" cy="1889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93</xdr:row>
          <xdr:rowOff>0</xdr:rowOff>
        </xdr:from>
        <xdr:to>
          <xdr:col>66</xdr:col>
          <xdr:colOff>85725</xdr:colOff>
          <xdr:row>95</xdr:row>
          <xdr:rowOff>0</xdr:rowOff>
        </xdr:to>
        <xdr:sp macro="" textlink="">
          <xdr:nvSpPr>
            <xdr:cNvPr id="1262" name="Group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74295</xdr:colOff>
          <xdr:row>101</xdr:row>
          <xdr:rowOff>157627</xdr:rowOff>
        </xdr:from>
        <xdr:to>
          <xdr:col>57</xdr:col>
          <xdr:colOff>85117</xdr:colOff>
          <xdr:row>104</xdr:row>
          <xdr:rowOff>9</xdr:rowOff>
        </xdr:to>
        <xdr:grpSp>
          <xdr:nvGrpSpPr>
            <xdr:cNvPr id="61" name="Групувати 60">
              <a:extLst>
                <a:ext uri="{FF2B5EF4-FFF2-40B4-BE49-F238E27FC236}">
                  <a16:creationId xmlns:a16="http://schemas.microsoft.com/office/drawing/2014/main" id="{00000000-0008-0000-0000-00003D000000}"/>
                </a:ext>
              </a:extLst>
            </xdr:cNvPr>
            <xdr:cNvGrpSpPr/>
          </xdr:nvGrpSpPr>
          <xdr:grpSpPr>
            <a:xfrm>
              <a:off x="3913603" y="17295300"/>
              <a:ext cx="1241745" cy="347940"/>
              <a:chOff x="3640215" y="12540366"/>
              <a:chExt cx="1175874" cy="359823"/>
            </a:xfrm>
          </xdr:grpSpPr>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3640215" y="12540366"/>
                <a:ext cx="175737" cy="1864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3643437" y="12713720"/>
                <a:ext cx="173831" cy="1864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4642259" y="12540366"/>
                <a:ext cx="173830" cy="1864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74294</xdr:colOff>
          <xdr:row>105</xdr:row>
          <xdr:rowOff>157571</xdr:rowOff>
        </xdr:from>
        <xdr:to>
          <xdr:col>20</xdr:col>
          <xdr:colOff>2</xdr:colOff>
          <xdr:row>108</xdr:row>
          <xdr:rowOff>1163</xdr:rowOff>
        </xdr:to>
        <xdr:grpSp>
          <xdr:nvGrpSpPr>
            <xdr:cNvPr id="7" name="Групувати 6">
              <a:extLst>
                <a:ext uri="{FF2B5EF4-FFF2-40B4-BE49-F238E27FC236}">
                  <a16:creationId xmlns:a16="http://schemas.microsoft.com/office/drawing/2014/main" id="{00000000-0008-0000-0000-000007000000}"/>
                </a:ext>
              </a:extLst>
            </xdr:cNvPr>
            <xdr:cNvGrpSpPr/>
          </xdr:nvGrpSpPr>
          <xdr:grpSpPr>
            <a:xfrm>
              <a:off x="1627602" y="17969321"/>
              <a:ext cx="189477" cy="349150"/>
              <a:chOff x="2956371" y="17841021"/>
              <a:chExt cx="393736" cy="390780"/>
            </a:xfrm>
          </xdr:grpSpPr>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2956371" y="17841021"/>
                <a:ext cx="393717" cy="201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2956390" y="18012728"/>
                <a:ext cx="393717"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74292</xdr:colOff>
          <xdr:row>107</xdr:row>
          <xdr:rowOff>157597</xdr:rowOff>
        </xdr:from>
        <xdr:to>
          <xdr:col>19</xdr:col>
          <xdr:colOff>85117</xdr:colOff>
          <xdr:row>110</xdr:row>
          <xdr:rowOff>1212</xdr:rowOff>
        </xdr:to>
        <xdr:grpSp>
          <xdr:nvGrpSpPr>
            <xdr:cNvPr id="8" name="Групувати 7">
              <a:extLst>
                <a:ext uri="{FF2B5EF4-FFF2-40B4-BE49-F238E27FC236}">
                  <a16:creationId xmlns:a16="http://schemas.microsoft.com/office/drawing/2014/main" id="{00000000-0008-0000-0000-000008000000}"/>
                </a:ext>
              </a:extLst>
            </xdr:cNvPr>
            <xdr:cNvGrpSpPr/>
          </xdr:nvGrpSpPr>
          <xdr:grpSpPr>
            <a:xfrm>
              <a:off x="1627600" y="18306385"/>
              <a:ext cx="186671" cy="349173"/>
              <a:chOff x="2956423" y="17841053"/>
              <a:chExt cx="393718" cy="390620"/>
            </a:xfrm>
          </xdr:grpSpPr>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2956423" y="17841053"/>
                <a:ext cx="393718" cy="2016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2956423" y="18012601"/>
                <a:ext cx="393718"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74292</xdr:colOff>
          <xdr:row>55</xdr:row>
          <xdr:rowOff>142892</xdr:rowOff>
        </xdr:from>
        <xdr:to>
          <xdr:col>14</xdr:col>
          <xdr:colOff>0</xdr:colOff>
          <xdr:row>58</xdr:row>
          <xdr:rowOff>0</xdr:rowOff>
        </xdr:to>
        <xdr:grpSp>
          <xdr:nvGrpSpPr>
            <xdr:cNvPr id="10" name="Групувати 9">
              <a:extLst>
                <a:ext uri="{FF2B5EF4-FFF2-40B4-BE49-F238E27FC236}">
                  <a16:creationId xmlns:a16="http://schemas.microsoft.com/office/drawing/2014/main" id="{00000000-0008-0000-0000-00000A000000}"/>
                </a:ext>
              </a:extLst>
            </xdr:cNvPr>
            <xdr:cNvGrpSpPr/>
          </xdr:nvGrpSpPr>
          <xdr:grpSpPr>
            <a:xfrm>
              <a:off x="1100061" y="9528680"/>
              <a:ext cx="189477" cy="362666"/>
              <a:chOff x="2956371" y="17825044"/>
              <a:chExt cx="393736" cy="406878"/>
            </a:xfrm>
          </xdr:grpSpPr>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2956371" y="17825044"/>
                <a:ext cx="39371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2956390" y="18012847"/>
                <a:ext cx="39371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74292</xdr:colOff>
          <xdr:row>76</xdr:row>
          <xdr:rowOff>172664</xdr:rowOff>
        </xdr:from>
        <xdr:to>
          <xdr:col>14</xdr:col>
          <xdr:colOff>0</xdr:colOff>
          <xdr:row>79</xdr:row>
          <xdr:rowOff>7</xdr:rowOff>
        </xdr:to>
        <xdr:grpSp>
          <xdr:nvGrpSpPr>
            <xdr:cNvPr id="11" name="Групувати 10">
              <a:extLst>
                <a:ext uri="{FF2B5EF4-FFF2-40B4-BE49-F238E27FC236}">
                  <a16:creationId xmlns:a16="http://schemas.microsoft.com/office/drawing/2014/main" id="{00000000-0008-0000-0000-00000B000000}"/>
                </a:ext>
              </a:extLst>
            </xdr:cNvPr>
            <xdr:cNvGrpSpPr/>
          </xdr:nvGrpSpPr>
          <xdr:grpSpPr>
            <a:xfrm>
              <a:off x="1100061" y="13053395"/>
              <a:ext cx="189477" cy="376862"/>
              <a:chOff x="2956371" y="17854433"/>
              <a:chExt cx="393736" cy="377561"/>
            </a:xfrm>
          </xdr:grpSpPr>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2956371" y="17854433"/>
                <a:ext cx="39371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2956390" y="18012919"/>
                <a:ext cx="39371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74290</xdr:colOff>
          <xdr:row>110</xdr:row>
          <xdr:rowOff>157569</xdr:rowOff>
        </xdr:from>
        <xdr:to>
          <xdr:col>52</xdr:col>
          <xdr:colOff>0</xdr:colOff>
          <xdr:row>112</xdr:row>
          <xdr:rowOff>15</xdr:rowOff>
        </xdr:to>
        <xdr:grpSp>
          <xdr:nvGrpSpPr>
            <xdr:cNvPr id="18" name="Групувати 17">
              <a:extLst>
                <a:ext uri="{FF2B5EF4-FFF2-40B4-BE49-F238E27FC236}">
                  <a16:creationId xmlns:a16="http://schemas.microsoft.com/office/drawing/2014/main" id="{00000000-0008-0000-0000-000012000000}"/>
                </a:ext>
              </a:extLst>
            </xdr:cNvPr>
            <xdr:cNvGrpSpPr/>
          </xdr:nvGrpSpPr>
          <xdr:grpSpPr>
            <a:xfrm>
              <a:off x="1627598" y="18811915"/>
              <a:ext cx="3003017" cy="179485"/>
              <a:chOff x="1512565" y="13997617"/>
              <a:chExt cx="2926085" cy="185226"/>
            </a:xfrm>
          </xdr:grpSpPr>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1512565" y="13997713"/>
                <a:ext cx="182880" cy="185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2884170" y="13997617"/>
                <a:ext cx="182880" cy="185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4257675" y="13997617"/>
                <a:ext cx="180975" cy="185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74295</xdr:colOff>
          <xdr:row>112</xdr:row>
          <xdr:rowOff>157585</xdr:rowOff>
        </xdr:from>
        <xdr:to>
          <xdr:col>52</xdr:col>
          <xdr:colOff>0</xdr:colOff>
          <xdr:row>116</xdr:row>
          <xdr:rowOff>3</xdr:rowOff>
        </xdr:to>
        <xdr:grpSp>
          <xdr:nvGrpSpPr>
            <xdr:cNvPr id="36" name="Групувати 35">
              <a:extLst>
                <a:ext uri="{FF2B5EF4-FFF2-40B4-BE49-F238E27FC236}">
                  <a16:creationId xmlns:a16="http://schemas.microsoft.com/office/drawing/2014/main" id="{00000000-0008-0000-0000-000024000000}"/>
                </a:ext>
              </a:extLst>
            </xdr:cNvPr>
            <xdr:cNvGrpSpPr/>
          </xdr:nvGrpSpPr>
          <xdr:grpSpPr>
            <a:xfrm>
              <a:off x="1627603" y="19148970"/>
              <a:ext cx="3003012" cy="516495"/>
              <a:chOff x="1512570" y="14340440"/>
              <a:chExt cx="2926081" cy="528034"/>
            </a:xfrm>
          </xdr:grpSpPr>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1512570" y="14340440"/>
                <a:ext cx="182880" cy="1845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2884171" y="14340440"/>
                <a:ext cx="182880" cy="1845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4257677" y="14340440"/>
                <a:ext cx="180974" cy="1845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1514475" y="1449705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3400425" y="1449705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1514475" y="14668449"/>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74295</xdr:colOff>
          <xdr:row>115</xdr:row>
          <xdr:rowOff>157540</xdr:rowOff>
        </xdr:from>
        <xdr:to>
          <xdr:col>56</xdr:col>
          <xdr:colOff>85117</xdr:colOff>
          <xdr:row>116</xdr:row>
          <xdr:rowOff>170200</xdr:rowOff>
        </xdr:to>
        <xdr:grpSp>
          <xdr:nvGrpSpPr>
            <xdr:cNvPr id="20" name="Групувати 19">
              <a:extLst>
                <a:ext uri="{FF2B5EF4-FFF2-40B4-BE49-F238E27FC236}">
                  <a16:creationId xmlns:a16="http://schemas.microsoft.com/office/drawing/2014/main" id="{00000000-0008-0000-0000-000014000000}"/>
                </a:ext>
              </a:extLst>
            </xdr:cNvPr>
            <xdr:cNvGrpSpPr/>
          </xdr:nvGrpSpPr>
          <xdr:grpSpPr>
            <a:xfrm>
              <a:off x="2946449" y="19654482"/>
              <a:ext cx="2120976" cy="181180"/>
              <a:chOff x="2798447" y="13997689"/>
              <a:chExt cx="2068826" cy="185132"/>
            </a:xfrm>
          </xdr:grpSpPr>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2798447" y="13997689"/>
                <a:ext cx="182881" cy="185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3741420" y="13997689"/>
                <a:ext cx="182880" cy="185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4686298" y="13997689"/>
                <a:ext cx="180975" cy="185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74295</xdr:colOff>
          <xdr:row>116</xdr:row>
          <xdr:rowOff>157592</xdr:rowOff>
        </xdr:from>
        <xdr:to>
          <xdr:col>52</xdr:col>
          <xdr:colOff>0</xdr:colOff>
          <xdr:row>119</xdr:row>
          <xdr:rowOff>4</xdr:rowOff>
        </xdr:to>
        <xdr:grpSp>
          <xdr:nvGrpSpPr>
            <xdr:cNvPr id="44" name="Групувати 43">
              <a:extLst>
                <a:ext uri="{FF2B5EF4-FFF2-40B4-BE49-F238E27FC236}">
                  <a16:creationId xmlns:a16="http://schemas.microsoft.com/office/drawing/2014/main" id="{00000000-0008-0000-0000-00002C000000}"/>
                </a:ext>
              </a:extLst>
            </xdr:cNvPr>
            <xdr:cNvGrpSpPr/>
          </xdr:nvGrpSpPr>
          <xdr:grpSpPr>
            <a:xfrm>
              <a:off x="1627603" y="19823054"/>
              <a:ext cx="3003012" cy="347969"/>
              <a:chOff x="1512570" y="15026259"/>
              <a:chExt cx="2926079" cy="356489"/>
            </a:xfrm>
          </xdr:grpSpPr>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1512570" y="15026259"/>
                <a:ext cx="182880" cy="1846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2884170" y="15026259"/>
                <a:ext cx="182880" cy="1846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4257674" y="15026259"/>
                <a:ext cx="180975" cy="1846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1514475" y="15182726"/>
                <a:ext cx="180975" cy="200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76200</xdr:colOff>
          <xdr:row>118</xdr:row>
          <xdr:rowOff>157539</xdr:rowOff>
        </xdr:from>
        <xdr:to>
          <xdr:col>63</xdr:col>
          <xdr:colOff>85117</xdr:colOff>
          <xdr:row>119</xdr:row>
          <xdr:rowOff>170205</xdr:rowOff>
        </xdr:to>
        <xdr:grpSp>
          <xdr:nvGrpSpPr>
            <xdr:cNvPr id="25" name="Групувати 24">
              <a:extLst>
                <a:ext uri="{FF2B5EF4-FFF2-40B4-BE49-F238E27FC236}">
                  <a16:creationId xmlns:a16="http://schemas.microsoft.com/office/drawing/2014/main" id="{00000000-0008-0000-0000-000019000000}"/>
                </a:ext>
              </a:extLst>
            </xdr:cNvPr>
            <xdr:cNvGrpSpPr/>
          </xdr:nvGrpSpPr>
          <xdr:grpSpPr>
            <a:xfrm>
              <a:off x="5058508" y="20160039"/>
              <a:ext cx="624378" cy="181185"/>
              <a:chOff x="4857753" y="15369247"/>
              <a:chExt cx="609607" cy="185133"/>
            </a:xfrm>
          </xdr:grpSpPr>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4857753" y="15369247"/>
                <a:ext cx="180975" cy="185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5286385" y="15369248"/>
                <a:ext cx="180975" cy="185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121</xdr:row>
          <xdr:rowOff>0</xdr:rowOff>
        </xdr:from>
        <xdr:to>
          <xdr:col>31</xdr:col>
          <xdr:colOff>0</xdr:colOff>
          <xdr:row>123</xdr:row>
          <xdr:rowOff>4572</xdr:rowOff>
        </xdr:to>
        <xdr:grpSp>
          <xdr:nvGrpSpPr>
            <xdr:cNvPr id="45" name="Групувати 44">
              <a:extLst>
                <a:ext uri="{FF2B5EF4-FFF2-40B4-BE49-F238E27FC236}">
                  <a16:creationId xmlns:a16="http://schemas.microsoft.com/office/drawing/2014/main" id="{00000000-0008-0000-0000-00002D000000}"/>
                </a:ext>
              </a:extLst>
            </xdr:cNvPr>
            <xdr:cNvGrpSpPr/>
          </xdr:nvGrpSpPr>
          <xdr:grpSpPr>
            <a:xfrm>
              <a:off x="2069123" y="20508058"/>
              <a:ext cx="715108" cy="341610"/>
              <a:chOff x="4848240" y="15292388"/>
              <a:chExt cx="695304" cy="347472"/>
            </a:xfrm>
          </xdr:grpSpPr>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4848240" y="15292388"/>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5362569" y="15292388"/>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123</xdr:row>
          <xdr:rowOff>0</xdr:rowOff>
        </xdr:from>
        <xdr:to>
          <xdr:col>31</xdr:col>
          <xdr:colOff>0</xdr:colOff>
          <xdr:row>125</xdr:row>
          <xdr:rowOff>4572</xdr:rowOff>
        </xdr:to>
        <xdr:grpSp>
          <xdr:nvGrpSpPr>
            <xdr:cNvPr id="46" name="Групувати 45">
              <a:extLst>
                <a:ext uri="{FF2B5EF4-FFF2-40B4-BE49-F238E27FC236}">
                  <a16:creationId xmlns:a16="http://schemas.microsoft.com/office/drawing/2014/main" id="{00000000-0008-0000-0000-00002E000000}"/>
                </a:ext>
              </a:extLst>
            </xdr:cNvPr>
            <xdr:cNvGrpSpPr/>
          </xdr:nvGrpSpPr>
          <xdr:grpSpPr>
            <a:xfrm>
              <a:off x="2069123" y="20845096"/>
              <a:ext cx="715108" cy="341611"/>
              <a:chOff x="4848240" y="15282863"/>
              <a:chExt cx="695304" cy="347472"/>
            </a:xfrm>
          </xdr:grpSpPr>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4848240" y="15282863"/>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5362569" y="15282863"/>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76200</xdr:colOff>
          <xdr:row>122</xdr:row>
          <xdr:rowOff>171449</xdr:rowOff>
        </xdr:from>
        <xdr:to>
          <xdr:col>64</xdr:col>
          <xdr:colOff>0</xdr:colOff>
          <xdr:row>125</xdr:row>
          <xdr:rowOff>4571</xdr:rowOff>
        </xdr:to>
        <xdr:grpSp>
          <xdr:nvGrpSpPr>
            <xdr:cNvPr id="47" name="Групувати 46">
              <a:extLst>
                <a:ext uri="{FF2B5EF4-FFF2-40B4-BE49-F238E27FC236}">
                  <a16:creationId xmlns:a16="http://schemas.microsoft.com/office/drawing/2014/main" id="{00000000-0008-0000-0000-00002F000000}"/>
                </a:ext>
              </a:extLst>
            </xdr:cNvPr>
            <xdr:cNvGrpSpPr/>
          </xdr:nvGrpSpPr>
          <xdr:grpSpPr>
            <a:xfrm>
              <a:off x="5058508" y="20848026"/>
              <a:ext cx="627184" cy="338680"/>
              <a:chOff x="4848269" y="16068674"/>
              <a:chExt cx="609516" cy="347472"/>
            </a:xfrm>
          </xdr:grpSpPr>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4848269" y="16068674"/>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5276810" y="16068674"/>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125</xdr:row>
          <xdr:rowOff>157537</xdr:rowOff>
        </xdr:from>
        <xdr:to>
          <xdr:col>31</xdr:col>
          <xdr:colOff>0</xdr:colOff>
          <xdr:row>126</xdr:row>
          <xdr:rowOff>170201</xdr:rowOff>
        </xdr:to>
        <xdr:grpSp>
          <xdr:nvGrpSpPr>
            <xdr:cNvPr id="48" name="Групувати 47">
              <a:extLst>
                <a:ext uri="{FF2B5EF4-FFF2-40B4-BE49-F238E27FC236}">
                  <a16:creationId xmlns:a16="http://schemas.microsoft.com/office/drawing/2014/main" id="{00000000-0008-0000-0000-000030000000}"/>
                </a:ext>
              </a:extLst>
            </xdr:cNvPr>
            <xdr:cNvGrpSpPr/>
          </xdr:nvGrpSpPr>
          <xdr:grpSpPr>
            <a:xfrm>
              <a:off x="2069123" y="21339672"/>
              <a:ext cx="715108" cy="181183"/>
              <a:chOff x="4857765" y="15712148"/>
              <a:chExt cx="695304" cy="185133"/>
            </a:xfrm>
          </xdr:grpSpPr>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4857765" y="15712148"/>
                <a:ext cx="180975" cy="185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5372094" y="15712149"/>
                <a:ext cx="180975" cy="185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101</xdr:row>
          <xdr:rowOff>166878</xdr:rowOff>
        </xdr:from>
        <xdr:to>
          <xdr:col>30</xdr:col>
          <xdr:colOff>0</xdr:colOff>
          <xdr:row>104</xdr:row>
          <xdr:rowOff>0</xdr:rowOff>
        </xdr:to>
        <xdr:grpSp>
          <xdr:nvGrpSpPr>
            <xdr:cNvPr id="49" name="Групувати 48">
              <a:extLst>
                <a:ext uri="{FF2B5EF4-FFF2-40B4-BE49-F238E27FC236}">
                  <a16:creationId xmlns:a16="http://schemas.microsoft.com/office/drawing/2014/main" id="{00000000-0008-0000-0000-000031000000}"/>
                </a:ext>
              </a:extLst>
            </xdr:cNvPr>
            <xdr:cNvGrpSpPr/>
          </xdr:nvGrpSpPr>
          <xdr:grpSpPr>
            <a:xfrm>
              <a:off x="1981200" y="17304551"/>
              <a:ext cx="715108" cy="338680"/>
              <a:chOff x="4848256" y="15292388"/>
              <a:chExt cx="695321" cy="347472"/>
            </a:xfrm>
          </xdr:grpSpPr>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4848256" y="15292388"/>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5362602" y="15292388"/>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95</xdr:row>
          <xdr:rowOff>157513</xdr:rowOff>
        </xdr:from>
        <xdr:to>
          <xdr:col>30</xdr:col>
          <xdr:colOff>0</xdr:colOff>
          <xdr:row>96</xdr:row>
          <xdr:rowOff>170196</xdr:rowOff>
        </xdr:to>
        <xdr:grpSp>
          <xdr:nvGrpSpPr>
            <xdr:cNvPr id="50" name="Групувати 49">
              <a:extLst>
                <a:ext uri="{FF2B5EF4-FFF2-40B4-BE49-F238E27FC236}">
                  <a16:creationId xmlns:a16="http://schemas.microsoft.com/office/drawing/2014/main" id="{00000000-0008-0000-0000-000032000000}"/>
                </a:ext>
              </a:extLst>
            </xdr:cNvPr>
            <xdr:cNvGrpSpPr/>
          </xdr:nvGrpSpPr>
          <xdr:grpSpPr>
            <a:xfrm>
              <a:off x="1981200" y="16284071"/>
              <a:ext cx="715108" cy="181202"/>
              <a:chOff x="4857781" y="15712282"/>
              <a:chExt cx="695321" cy="185121"/>
            </a:xfrm>
          </xdr:grpSpPr>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4857781" y="15712282"/>
                <a:ext cx="180975" cy="18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5372127" y="15712283"/>
                <a:ext cx="180975" cy="185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96</xdr:row>
          <xdr:rowOff>157578</xdr:rowOff>
        </xdr:from>
        <xdr:to>
          <xdr:col>30</xdr:col>
          <xdr:colOff>0</xdr:colOff>
          <xdr:row>98</xdr:row>
          <xdr:rowOff>5</xdr:rowOff>
        </xdr:to>
        <xdr:grpSp>
          <xdr:nvGrpSpPr>
            <xdr:cNvPr id="51" name="Групувати 50">
              <a:extLst>
                <a:ext uri="{FF2B5EF4-FFF2-40B4-BE49-F238E27FC236}">
                  <a16:creationId xmlns:a16="http://schemas.microsoft.com/office/drawing/2014/main" id="{00000000-0008-0000-0000-000033000000}"/>
                </a:ext>
              </a:extLst>
            </xdr:cNvPr>
            <xdr:cNvGrpSpPr/>
          </xdr:nvGrpSpPr>
          <xdr:grpSpPr>
            <a:xfrm>
              <a:off x="1981200" y="16452655"/>
              <a:ext cx="715108" cy="179465"/>
              <a:chOff x="4857781" y="15711763"/>
              <a:chExt cx="695321" cy="185217"/>
            </a:xfrm>
          </xdr:grpSpPr>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4857781" y="15711763"/>
                <a:ext cx="180975" cy="185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5372127" y="15711848"/>
                <a:ext cx="180975" cy="185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97</xdr:row>
          <xdr:rowOff>157588</xdr:rowOff>
        </xdr:from>
        <xdr:to>
          <xdr:col>30</xdr:col>
          <xdr:colOff>0</xdr:colOff>
          <xdr:row>99</xdr:row>
          <xdr:rowOff>0</xdr:rowOff>
        </xdr:to>
        <xdr:grpSp>
          <xdr:nvGrpSpPr>
            <xdr:cNvPr id="52" name="Групувати 51">
              <a:extLst>
                <a:ext uri="{FF2B5EF4-FFF2-40B4-BE49-F238E27FC236}">
                  <a16:creationId xmlns:a16="http://schemas.microsoft.com/office/drawing/2014/main" id="{00000000-0008-0000-0000-000034000000}"/>
                </a:ext>
              </a:extLst>
            </xdr:cNvPr>
            <xdr:cNvGrpSpPr/>
          </xdr:nvGrpSpPr>
          <xdr:grpSpPr>
            <a:xfrm>
              <a:off x="1981200" y="16621184"/>
              <a:ext cx="715108" cy="179451"/>
              <a:chOff x="4857781" y="15712187"/>
              <a:chExt cx="695321" cy="185132"/>
            </a:xfrm>
          </xdr:grpSpPr>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4857781" y="15712187"/>
                <a:ext cx="180975" cy="185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5372127" y="15712187"/>
                <a:ext cx="180975" cy="185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85</xdr:row>
          <xdr:rowOff>0</xdr:rowOff>
        </xdr:from>
        <xdr:to>
          <xdr:col>59</xdr:col>
          <xdr:colOff>0</xdr:colOff>
          <xdr:row>87</xdr:row>
          <xdr:rowOff>4572</xdr:rowOff>
        </xdr:to>
        <xdr:grpSp>
          <xdr:nvGrpSpPr>
            <xdr:cNvPr id="55" name="Групувати 54">
              <a:extLst>
                <a:ext uri="{FF2B5EF4-FFF2-40B4-BE49-F238E27FC236}">
                  <a16:creationId xmlns:a16="http://schemas.microsoft.com/office/drawing/2014/main" id="{00000000-0008-0000-0000-000037000000}"/>
                </a:ext>
              </a:extLst>
            </xdr:cNvPr>
            <xdr:cNvGrpSpPr/>
          </xdr:nvGrpSpPr>
          <xdr:grpSpPr>
            <a:xfrm>
              <a:off x="2684585" y="14441365"/>
              <a:ext cx="2561492" cy="341611"/>
              <a:chOff x="2543175" y="9553575"/>
              <a:chExt cx="2495549" cy="347472"/>
            </a:xfrm>
          </xdr:grpSpPr>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2543175" y="9553575"/>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3314700" y="9553575"/>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4086225" y="9553575"/>
                <a:ext cx="180975"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4857749" y="9553575"/>
                <a:ext cx="180975"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74295</xdr:colOff>
          <xdr:row>83</xdr:row>
          <xdr:rowOff>142799</xdr:rowOff>
        </xdr:from>
        <xdr:to>
          <xdr:col>52</xdr:col>
          <xdr:colOff>0</xdr:colOff>
          <xdr:row>85</xdr:row>
          <xdr:rowOff>0</xdr:rowOff>
        </xdr:to>
        <xdr:grpSp>
          <xdr:nvGrpSpPr>
            <xdr:cNvPr id="56" name="Групувати 55">
              <a:extLst>
                <a:ext uri="{FF2B5EF4-FFF2-40B4-BE49-F238E27FC236}">
                  <a16:creationId xmlns:a16="http://schemas.microsoft.com/office/drawing/2014/main" id="{00000000-0008-0000-0000-000038000000}"/>
                </a:ext>
              </a:extLst>
            </xdr:cNvPr>
            <xdr:cNvGrpSpPr/>
          </xdr:nvGrpSpPr>
          <xdr:grpSpPr>
            <a:xfrm>
              <a:off x="1627603" y="14247126"/>
              <a:ext cx="3003012" cy="194239"/>
              <a:chOff x="1501136" y="13982622"/>
              <a:chExt cx="2926077" cy="200152"/>
            </a:xfrm>
          </xdr:grpSpPr>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1501136" y="13982750"/>
                <a:ext cx="18288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2958460" y="13982622"/>
                <a:ext cx="182880" cy="200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4246238" y="13982739"/>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78</xdr:row>
          <xdr:rowOff>157529</xdr:rowOff>
        </xdr:from>
        <xdr:to>
          <xdr:col>13</xdr:col>
          <xdr:colOff>87923</xdr:colOff>
          <xdr:row>84</xdr:row>
          <xdr:rowOff>14654</xdr:rowOff>
        </xdr:to>
        <xdr:grpSp>
          <xdr:nvGrpSpPr>
            <xdr:cNvPr id="57" name="Групувати 56">
              <a:extLst>
                <a:ext uri="{FF2B5EF4-FFF2-40B4-BE49-F238E27FC236}">
                  <a16:creationId xmlns:a16="http://schemas.microsoft.com/office/drawing/2014/main" id="{00000000-0008-0000-0000-000039000000}"/>
                </a:ext>
              </a:extLst>
            </xdr:cNvPr>
            <xdr:cNvGrpSpPr/>
          </xdr:nvGrpSpPr>
          <xdr:grpSpPr>
            <a:xfrm>
              <a:off x="1101969" y="13419260"/>
              <a:ext cx="187569" cy="868240"/>
              <a:chOff x="1000125" y="8496297"/>
              <a:chExt cx="180975" cy="885841"/>
            </a:xfrm>
          </xdr:grpSpPr>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1000125" y="8496297"/>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1000125" y="866775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1000125" y="883920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1000125" y="901065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1000125" y="9182113"/>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74292</xdr:colOff>
          <xdr:row>90</xdr:row>
          <xdr:rowOff>157534</xdr:rowOff>
        </xdr:from>
        <xdr:to>
          <xdr:col>44</xdr:col>
          <xdr:colOff>0</xdr:colOff>
          <xdr:row>92</xdr:row>
          <xdr:rowOff>170220</xdr:rowOff>
        </xdr:to>
        <xdr:grpSp>
          <xdr:nvGrpSpPr>
            <xdr:cNvPr id="58" name="Групувати 57">
              <a:extLst>
                <a:ext uri="{FF2B5EF4-FFF2-40B4-BE49-F238E27FC236}">
                  <a16:creationId xmlns:a16="http://schemas.microsoft.com/office/drawing/2014/main" id="{00000000-0008-0000-0000-00003A000000}"/>
                </a:ext>
              </a:extLst>
            </xdr:cNvPr>
            <xdr:cNvGrpSpPr/>
          </xdr:nvGrpSpPr>
          <xdr:grpSpPr>
            <a:xfrm>
              <a:off x="3737754" y="15441496"/>
              <a:ext cx="189477" cy="349724"/>
              <a:chOff x="2956371" y="17841296"/>
              <a:chExt cx="393736" cy="390624"/>
            </a:xfrm>
          </xdr:grpSpPr>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2956371" y="17841296"/>
                <a:ext cx="393717" cy="2022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2956390" y="18029636"/>
                <a:ext cx="393717" cy="2022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57</xdr:row>
          <xdr:rowOff>142875</xdr:rowOff>
        </xdr:from>
        <xdr:to>
          <xdr:col>15</xdr:col>
          <xdr:colOff>0</xdr:colOff>
          <xdr:row>75</xdr:row>
          <xdr:rowOff>0</xdr:rowOff>
        </xdr:to>
        <xdr:grpSp>
          <xdr:nvGrpSpPr>
            <xdr:cNvPr id="59" name="Групувати 58">
              <a:extLst>
                <a:ext uri="{FF2B5EF4-FFF2-40B4-BE49-F238E27FC236}">
                  <a16:creationId xmlns:a16="http://schemas.microsoft.com/office/drawing/2014/main" id="{00000000-0008-0000-0000-00003B000000}"/>
                </a:ext>
              </a:extLst>
            </xdr:cNvPr>
            <xdr:cNvGrpSpPr/>
          </xdr:nvGrpSpPr>
          <xdr:grpSpPr>
            <a:xfrm>
              <a:off x="1189892" y="9865702"/>
              <a:ext cx="187570" cy="2846510"/>
              <a:chOff x="1085850" y="4943479"/>
              <a:chExt cx="180975" cy="2895597"/>
            </a:xfrm>
          </xdr:grpSpPr>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1085850" y="4943479"/>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1085850" y="541020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1085850" y="5753099"/>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1085850" y="592455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1085850" y="609600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1085850" y="626745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1085850" y="643890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1085850" y="661035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1085850" y="695325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1085850" y="712470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1085850" y="729615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1085850" y="7467600"/>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1085850" y="7639051"/>
                <a:ext cx="180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76211</xdr:colOff>
          <xdr:row>92</xdr:row>
          <xdr:rowOff>166878</xdr:rowOff>
        </xdr:from>
        <xdr:to>
          <xdr:col>31</xdr:col>
          <xdr:colOff>3</xdr:colOff>
          <xdr:row>95</xdr:row>
          <xdr:rowOff>0</xdr:rowOff>
        </xdr:to>
        <xdr:grpSp>
          <xdr:nvGrpSpPr>
            <xdr:cNvPr id="60" name="Групувати 59">
              <a:extLst>
                <a:ext uri="{FF2B5EF4-FFF2-40B4-BE49-F238E27FC236}">
                  <a16:creationId xmlns:a16="http://schemas.microsoft.com/office/drawing/2014/main" id="{00000000-0008-0000-0000-00003C000000}"/>
                </a:ext>
              </a:extLst>
            </xdr:cNvPr>
            <xdr:cNvGrpSpPr/>
          </xdr:nvGrpSpPr>
          <xdr:grpSpPr>
            <a:xfrm>
              <a:off x="2157057" y="15787878"/>
              <a:ext cx="627177" cy="338680"/>
              <a:chOff x="4848236" y="15292388"/>
              <a:chExt cx="609535" cy="347472"/>
            </a:xfrm>
          </xdr:grpSpPr>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4848236" y="15292388"/>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5276796" y="15292388"/>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76208</xdr:colOff>
          <xdr:row>92</xdr:row>
          <xdr:rowOff>166878</xdr:rowOff>
        </xdr:from>
        <xdr:to>
          <xdr:col>63</xdr:col>
          <xdr:colOff>85117</xdr:colOff>
          <xdr:row>95</xdr:row>
          <xdr:rowOff>0</xdr:rowOff>
        </xdr:to>
        <xdr:grpSp>
          <xdr:nvGrpSpPr>
            <xdr:cNvPr id="63" name="Групувати 62">
              <a:extLst>
                <a:ext uri="{FF2B5EF4-FFF2-40B4-BE49-F238E27FC236}">
                  <a16:creationId xmlns:a16="http://schemas.microsoft.com/office/drawing/2014/main" id="{00000000-0008-0000-0000-00003F000000}"/>
                </a:ext>
              </a:extLst>
            </xdr:cNvPr>
            <xdr:cNvGrpSpPr/>
          </xdr:nvGrpSpPr>
          <xdr:grpSpPr>
            <a:xfrm>
              <a:off x="5058516" y="15787878"/>
              <a:ext cx="624370" cy="338680"/>
              <a:chOff x="4848234" y="15292388"/>
              <a:chExt cx="609542" cy="347472"/>
            </a:xfrm>
          </xdr:grpSpPr>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4848234" y="15292388"/>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5276801" y="15292388"/>
                <a:ext cx="180975" cy="347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3530</xdr:colOff>
      <xdr:row>0</xdr:row>
      <xdr:rowOff>61484</xdr:rowOff>
    </xdr:from>
    <xdr:to>
      <xdr:col>67</xdr:col>
      <xdr:colOff>0</xdr:colOff>
      <xdr:row>2</xdr:row>
      <xdr:rowOff>132523</xdr:rowOff>
    </xdr:to>
    <xdr:pic>
      <xdr:nvPicPr>
        <xdr:cNvPr id="2" name="Рисунок 1">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120"/>
        <a:stretch/>
      </xdr:blipFill>
      <xdr:spPr bwMode="auto">
        <a:xfrm>
          <a:off x="146405" y="61484"/>
          <a:ext cx="5654320" cy="413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67</xdr:col>
          <xdr:colOff>0</xdr:colOff>
          <xdr:row>68</xdr:row>
          <xdr:rowOff>0</xdr:rowOff>
        </xdr:to>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86</xdr:row>
          <xdr:rowOff>0</xdr:rowOff>
        </xdr:from>
        <xdr:to>
          <xdr:col>67</xdr:col>
          <xdr:colOff>0</xdr:colOff>
          <xdr:row>88</xdr:row>
          <xdr:rowOff>0</xdr:rowOff>
        </xdr:to>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5953</xdr:colOff>
      <xdr:row>1</xdr:row>
      <xdr:rowOff>0</xdr:rowOff>
    </xdr:from>
    <xdr:to>
      <xdr:col>66</xdr:col>
      <xdr:colOff>2423</xdr:colOff>
      <xdr:row>3</xdr:row>
      <xdr:rowOff>71039</xdr:rowOff>
    </xdr:to>
    <xdr:pic>
      <xdr:nvPicPr>
        <xdr:cNvPr id="2" name="Рисунок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120"/>
        <a:stretch/>
      </xdr:blipFill>
      <xdr:spPr bwMode="auto">
        <a:xfrm>
          <a:off x="5953" y="172641"/>
          <a:ext cx="5497158" cy="41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7031</xdr:colOff>
      <xdr:row>23</xdr:row>
      <xdr:rowOff>54618</xdr:rowOff>
    </xdr:from>
    <xdr:to>
      <xdr:col>66</xdr:col>
      <xdr:colOff>80872</xdr:colOff>
      <xdr:row>39</xdr:row>
      <xdr:rowOff>60192</xdr:rowOff>
    </xdr:to>
    <xdr:pic>
      <xdr:nvPicPr>
        <xdr:cNvPr id="6" name="Рисунок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89857" y="4055118"/>
          <a:ext cx="5457537" cy="2788531"/>
        </a:xfrm>
        <a:prstGeom prst="rect">
          <a:avLst/>
        </a:prstGeom>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95.xml"/><Relationship Id="rId4" Type="http://schemas.openxmlformats.org/officeDocument/2006/relationships/ctrlProp" Target="../ctrlProps/ctrlProp9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Аркуш1"/>
  <dimension ref="B1:BO141"/>
  <sheetViews>
    <sheetView showWhiteSpace="0" view="pageBreakPreview" topLeftCell="A90" zoomScale="130" zoomScaleNormal="160" zoomScaleSheetLayoutView="130" zoomScalePageLayoutView="175" workbookViewId="0">
      <selection activeCell="AD47" sqref="AD47:BK47"/>
    </sheetView>
  </sheetViews>
  <sheetFormatPr defaultColWidth="1.28515625" defaultRowHeight="13.5" customHeight="1" x14ac:dyDescent="0.2"/>
  <cols>
    <col min="1" max="1" width="2.140625" style="5" customWidth="1"/>
    <col min="2" max="11" width="1.28515625" style="12" customWidth="1"/>
    <col min="12" max="32" width="1.28515625" style="12"/>
    <col min="33" max="36" width="1.28515625" style="5"/>
    <col min="37" max="37" width="1.28515625" style="5" customWidth="1"/>
    <col min="38" max="53" width="1.28515625" style="5"/>
    <col min="54" max="54" width="1.28515625" style="5" customWidth="1"/>
    <col min="55" max="67" width="1.28515625" style="5"/>
    <col min="68" max="68" width="2" style="5" customWidth="1"/>
    <col min="69" max="16384" width="1.28515625" style="5"/>
  </cols>
  <sheetData>
    <row r="1" spans="2:67"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2:67" ht="13.5" customHeigh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67" ht="13.5" customHeight="1" x14ac:dyDescent="0.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2:67" ht="13.5" customHeight="1" x14ac:dyDescent="0.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67" ht="13.5" customHeight="1" x14ac:dyDescent="0.2">
      <c r="B5" s="270" t="s">
        <v>0</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row>
    <row r="6" spans="2:67" ht="13.5" customHeight="1" x14ac:dyDescent="0.2">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row>
    <row r="7" spans="2:67" ht="24.75" customHeight="1" x14ac:dyDescent="0.2">
      <c r="B7" s="112" t="s">
        <v>246</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row>
    <row r="8" spans="2:67" ht="13.5" customHeight="1" x14ac:dyDescent="0.2">
      <c r="B8" s="271" t="s">
        <v>108</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row>
    <row r="9" spans="2:67" ht="13.5" customHeight="1" x14ac:dyDescent="0.2">
      <c r="B9" s="271" t="s">
        <v>109</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row>
    <row r="10" spans="2:67" ht="13.5" customHeight="1" x14ac:dyDescent="0.2">
      <c r="B10" s="266" t="s">
        <v>111</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row>
    <row r="11" spans="2:67" ht="13.5" customHeight="1" x14ac:dyDescent="0.2">
      <c r="B11" s="117" t="s">
        <v>18</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row>
    <row r="12" spans="2:67" ht="13.5" customHeight="1" x14ac:dyDescent="0.2">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row>
    <row r="13" spans="2:67" ht="13.5" customHeight="1" x14ac:dyDescent="0.2">
      <c r="B13" s="117" t="s">
        <v>17</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row>
    <row r="14" spans="2:67" ht="13.5" customHeight="1" x14ac:dyDescent="0.2">
      <c r="B14" s="265" t="s">
        <v>21</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row>
    <row r="15" spans="2:67" ht="13.5" customHeight="1" x14ac:dyDescent="0.2">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row>
    <row r="16" spans="2:67" ht="13.5" customHeight="1" x14ac:dyDescent="0.2">
      <c r="B16" s="264" t="s">
        <v>22</v>
      </c>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row>
    <row r="17" spans="2:67" ht="13.5" customHeight="1" x14ac:dyDescent="0.2">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row>
    <row r="18" spans="2:67" ht="13.5" customHeight="1" x14ac:dyDescent="0.2">
      <c r="B18" s="270" t="s">
        <v>110</v>
      </c>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row>
    <row r="19" spans="2:67" ht="13.5" customHeight="1" x14ac:dyDescent="0.2">
      <c r="B19" s="117" t="s">
        <v>111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row>
    <row r="20" spans="2:67" ht="13.5" customHeight="1" x14ac:dyDescent="0.2">
      <c r="B20" s="117" t="s">
        <v>18</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row>
    <row r="21" spans="2:67" ht="13.5" customHeight="1" x14ac:dyDescent="0.2">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row>
    <row r="22" spans="2:67" ht="13.5" customHeight="1" x14ac:dyDescent="0.2">
      <c r="B22" s="117" t="s">
        <v>17</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row>
    <row r="23" spans="2:67" ht="13.5" customHeight="1" x14ac:dyDescent="0.2">
      <c r="B23" s="271" t="s">
        <v>20</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row>
    <row r="24" spans="2:67" ht="13.5" customHeight="1" x14ac:dyDescent="0.2">
      <c r="B24" s="118" t="s">
        <v>26</v>
      </c>
      <c r="C24" s="118"/>
      <c r="D24" s="118"/>
      <c r="E24" s="118"/>
      <c r="F24" s="118"/>
      <c r="G24" s="118"/>
      <c r="H24" s="118"/>
      <c r="I24" s="118"/>
      <c r="J24" s="118"/>
      <c r="K24" s="118"/>
      <c r="L24" s="118"/>
      <c r="M24" s="118"/>
      <c r="N24" s="118"/>
      <c r="O24" s="118"/>
      <c r="P24" s="118"/>
      <c r="Q24" s="118"/>
      <c r="R24" s="118"/>
      <c r="S24" s="118"/>
      <c r="T24" s="115" t="s">
        <v>103</v>
      </c>
      <c r="U24" s="115"/>
      <c r="V24" s="115"/>
      <c r="W24" s="115"/>
      <c r="X24" s="115"/>
      <c r="Y24" s="115"/>
      <c r="Z24" s="115"/>
      <c r="AA24" s="115"/>
      <c r="AB24" s="115"/>
      <c r="AC24" s="115"/>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6" t="s">
        <v>29</v>
      </c>
      <c r="BM24" s="116"/>
      <c r="BN24" s="116"/>
      <c r="BO24" s="116"/>
    </row>
    <row r="25" spans="2:67" ht="13.5" customHeight="1" x14ac:dyDescent="0.2">
      <c r="B25" s="118"/>
      <c r="C25" s="118"/>
      <c r="D25" s="118"/>
      <c r="E25" s="118"/>
      <c r="F25" s="118"/>
      <c r="G25" s="118"/>
      <c r="H25" s="118"/>
      <c r="I25" s="118"/>
      <c r="J25" s="118"/>
      <c r="K25" s="118"/>
      <c r="L25" s="118"/>
      <c r="M25" s="118"/>
      <c r="N25" s="118"/>
      <c r="O25" s="118"/>
      <c r="P25" s="118"/>
      <c r="Q25" s="118"/>
      <c r="R25" s="118"/>
      <c r="S25" s="118"/>
      <c r="T25" s="119" t="s">
        <v>208</v>
      </c>
      <c r="U25" s="119"/>
      <c r="V25" s="119"/>
      <c r="W25" s="119"/>
      <c r="X25" s="119"/>
      <c r="Y25" s="119"/>
      <c r="Z25" s="119"/>
      <c r="AA25" s="119"/>
      <c r="AB25" s="119"/>
      <c r="AC25" s="119"/>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row>
    <row r="26" spans="2:67" ht="13.5" customHeight="1" x14ac:dyDescent="0.2">
      <c r="B26" s="118"/>
      <c r="C26" s="118"/>
      <c r="D26" s="118"/>
      <c r="E26" s="118"/>
      <c r="F26" s="118"/>
      <c r="G26" s="118"/>
      <c r="H26" s="118"/>
      <c r="I26" s="118"/>
      <c r="J26" s="118"/>
      <c r="K26" s="118"/>
      <c r="L26" s="118"/>
      <c r="M26" s="118"/>
      <c r="N26" s="118"/>
      <c r="O26" s="118"/>
      <c r="P26" s="118"/>
      <c r="Q26" s="118"/>
      <c r="R26" s="118"/>
      <c r="S26" s="118"/>
      <c r="T26" s="119"/>
      <c r="U26" s="119"/>
      <c r="V26" s="119"/>
      <c r="W26" s="119"/>
      <c r="X26" s="119"/>
      <c r="Y26" s="119"/>
      <c r="Z26" s="119"/>
      <c r="AA26" s="119"/>
      <c r="AB26" s="119"/>
      <c r="AC26" s="119"/>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row>
    <row r="27" spans="2:67" ht="13.5" customHeight="1" x14ac:dyDescent="0.2">
      <c r="B27" s="118"/>
      <c r="C27" s="118"/>
      <c r="D27" s="118"/>
      <c r="E27" s="118"/>
      <c r="F27" s="118"/>
      <c r="G27" s="118"/>
      <c r="H27" s="118"/>
      <c r="I27" s="118"/>
      <c r="J27" s="118"/>
      <c r="K27" s="118"/>
      <c r="L27" s="118"/>
      <c r="M27" s="118"/>
      <c r="N27" s="118"/>
      <c r="O27" s="118"/>
      <c r="P27" s="118"/>
      <c r="Q27" s="118"/>
      <c r="R27" s="118"/>
      <c r="S27" s="118"/>
      <c r="T27" s="119"/>
      <c r="U27" s="119"/>
      <c r="V27" s="119"/>
      <c r="W27" s="119"/>
      <c r="X27" s="119"/>
      <c r="Y27" s="119"/>
      <c r="Z27" s="119"/>
      <c r="AA27" s="119"/>
      <c r="AB27" s="119"/>
      <c r="AC27" s="119"/>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row>
    <row r="28" spans="2:67" ht="12.75" customHeight="1" x14ac:dyDescent="0.2">
      <c r="B28" s="115" t="s">
        <v>23</v>
      </c>
      <c r="C28" s="115"/>
      <c r="D28" s="115"/>
      <c r="E28" s="115"/>
      <c r="F28" s="115"/>
      <c r="G28" s="115"/>
      <c r="H28" s="115"/>
      <c r="I28" s="115"/>
      <c r="J28" s="115"/>
      <c r="K28" s="115"/>
      <c r="L28" s="115"/>
      <c r="M28" s="115"/>
      <c r="N28" s="115"/>
      <c r="O28" s="115"/>
      <c r="P28" s="115"/>
      <c r="Q28" s="115"/>
      <c r="R28" s="115"/>
      <c r="S28" s="115"/>
      <c r="T28" s="115" t="s">
        <v>103</v>
      </c>
      <c r="U28" s="115"/>
      <c r="V28" s="115"/>
      <c r="W28" s="115"/>
      <c r="X28" s="115"/>
      <c r="Y28" s="115"/>
      <c r="Z28" s="115"/>
      <c r="AA28" s="115"/>
      <c r="AB28" s="115"/>
      <c r="AC28" s="115"/>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6" t="s">
        <v>29</v>
      </c>
      <c r="BM28" s="116"/>
      <c r="BN28" s="116"/>
      <c r="BO28" s="116"/>
    </row>
    <row r="29" spans="2:67" ht="12.75" customHeight="1" x14ac:dyDescent="0.2">
      <c r="B29" s="115"/>
      <c r="C29" s="115"/>
      <c r="D29" s="115"/>
      <c r="E29" s="115"/>
      <c r="F29" s="115"/>
      <c r="G29" s="115"/>
      <c r="H29" s="115"/>
      <c r="I29" s="115"/>
      <c r="J29" s="115"/>
      <c r="K29" s="115"/>
      <c r="L29" s="115"/>
      <c r="M29" s="115"/>
      <c r="N29" s="115"/>
      <c r="O29" s="115"/>
      <c r="P29" s="115"/>
      <c r="Q29" s="115"/>
      <c r="R29" s="115"/>
      <c r="S29" s="115"/>
      <c r="T29" s="115" t="s">
        <v>208</v>
      </c>
      <c r="U29" s="115"/>
      <c r="V29" s="115"/>
      <c r="W29" s="115"/>
      <c r="X29" s="115"/>
      <c r="Y29" s="115"/>
      <c r="Z29" s="115"/>
      <c r="AA29" s="115"/>
      <c r="AB29" s="115"/>
      <c r="AC29" s="115"/>
      <c r="AD29" s="114" t="s">
        <v>211</v>
      </c>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row>
    <row r="30" spans="2:67" ht="12.75" customHeight="1" x14ac:dyDescent="0.2">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row>
    <row r="31" spans="2:67" ht="12.75" customHeight="1" x14ac:dyDescent="0.2">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row>
    <row r="32" spans="2:67" ht="13.5" customHeight="1" x14ac:dyDescent="0.2">
      <c r="B32" s="115" t="s">
        <v>24</v>
      </c>
      <c r="C32" s="115"/>
      <c r="D32" s="115"/>
      <c r="E32" s="115"/>
      <c r="F32" s="115"/>
      <c r="G32" s="115"/>
      <c r="H32" s="115"/>
      <c r="I32" s="115"/>
      <c r="J32" s="115"/>
      <c r="K32" s="115"/>
      <c r="L32" s="115"/>
      <c r="M32" s="115"/>
      <c r="N32" s="115"/>
      <c r="O32" s="115"/>
      <c r="P32" s="115"/>
      <c r="Q32" s="115"/>
      <c r="R32" s="115"/>
      <c r="S32" s="115"/>
      <c r="T32" s="115" t="s">
        <v>103</v>
      </c>
      <c r="U32" s="115"/>
      <c r="V32" s="115"/>
      <c r="W32" s="115"/>
      <c r="X32" s="115"/>
      <c r="Y32" s="115"/>
      <c r="Z32" s="115"/>
      <c r="AA32" s="115"/>
      <c r="AB32" s="115"/>
      <c r="AC32" s="115"/>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6" t="s">
        <v>29</v>
      </c>
      <c r="BM32" s="116"/>
      <c r="BN32" s="116"/>
      <c r="BO32" s="116"/>
    </row>
    <row r="33" spans="2:67" ht="13.5" customHeight="1" x14ac:dyDescent="0.2">
      <c r="B33" s="115"/>
      <c r="C33" s="115"/>
      <c r="D33" s="115"/>
      <c r="E33" s="115"/>
      <c r="F33" s="115"/>
      <c r="G33" s="115"/>
      <c r="H33" s="115"/>
      <c r="I33" s="115"/>
      <c r="J33" s="115"/>
      <c r="K33" s="115"/>
      <c r="L33" s="115"/>
      <c r="M33" s="115"/>
      <c r="N33" s="115"/>
      <c r="O33" s="115"/>
      <c r="P33" s="115"/>
      <c r="Q33" s="115"/>
      <c r="R33" s="115"/>
      <c r="S33" s="115"/>
      <c r="T33" s="115" t="s">
        <v>208</v>
      </c>
      <c r="U33" s="115"/>
      <c r="V33" s="115"/>
      <c r="W33" s="115"/>
      <c r="X33" s="115"/>
      <c r="Y33" s="115"/>
      <c r="Z33" s="115"/>
      <c r="AA33" s="115"/>
      <c r="AB33" s="115"/>
      <c r="AC33" s="115"/>
      <c r="AD33" s="114" t="s">
        <v>210</v>
      </c>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row>
    <row r="34" spans="2:67" ht="13.5" customHeight="1" x14ac:dyDescent="0.2">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row>
    <row r="35" spans="2:67" ht="13.5" customHeight="1" x14ac:dyDescent="0.2">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row>
    <row r="36" spans="2:67" ht="13.5" customHeight="1" x14ac:dyDescent="0.2">
      <c r="B36" s="115" t="s">
        <v>25</v>
      </c>
      <c r="C36" s="115"/>
      <c r="D36" s="115"/>
      <c r="E36" s="115"/>
      <c r="F36" s="115"/>
      <c r="G36" s="115"/>
      <c r="H36" s="115"/>
      <c r="I36" s="115"/>
      <c r="J36" s="115"/>
      <c r="K36" s="115"/>
      <c r="L36" s="115"/>
      <c r="M36" s="115"/>
      <c r="N36" s="115"/>
      <c r="O36" s="115"/>
      <c r="P36" s="115"/>
      <c r="Q36" s="115"/>
      <c r="R36" s="115"/>
      <c r="S36" s="115"/>
      <c r="T36" s="115" t="s">
        <v>103</v>
      </c>
      <c r="U36" s="115"/>
      <c r="V36" s="115"/>
      <c r="W36" s="115"/>
      <c r="X36" s="115"/>
      <c r="Y36" s="115"/>
      <c r="Z36" s="115"/>
      <c r="AA36" s="115"/>
      <c r="AB36" s="115"/>
      <c r="AC36" s="115"/>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6" t="s">
        <v>29</v>
      </c>
      <c r="BM36" s="116"/>
      <c r="BN36" s="116"/>
      <c r="BO36" s="116"/>
    </row>
    <row r="37" spans="2:67" ht="13.5" customHeight="1" x14ac:dyDescent="0.2">
      <c r="B37" s="115"/>
      <c r="C37" s="115"/>
      <c r="D37" s="115"/>
      <c r="E37" s="115"/>
      <c r="F37" s="115"/>
      <c r="G37" s="115"/>
      <c r="H37" s="115"/>
      <c r="I37" s="115"/>
      <c r="J37" s="115"/>
      <c r="K37" s="115"/>
      <c r="L37" s="115"/>
      <c r="M37" s="115"/>
      <c r="N37" s="115"/>
      <c r="O37" s="115"/>
      <c r="P37" s="115"/>
      <c r="Q37" s="115"/>
      <c r="R37" s="115"/>
      <c r="S37" s="115"/>
      <c r="T37" s="115" t="s">
        <v>208</v>
      </c>
      <c r="U37" s="115"/>
      <c r="V37" s="115"/>
      <c r="W37" s="115"/>
      <c r="X37" s="115"/>
      <c r="Y37" s="115"/>
      <c r="Z37" s="115"/>
      <c r="AA37" s="115"/>
      <c r="AB37" s="115"/>
      <c r="AC37" s="115"/>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row>
    <row r="38" spans="2:67" ht="13.5" customHeight="1" x14ac:dyDescent="0.2">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row>
    <row r="39" spans="2:67" ht="13.5" customHeight="1" x14ac:dyDescent="0.2">
      <c r="B39" s="119" t="s">
        <v>28</v>
      </c>
      <c r="C39" s="119"/>
      <c r="D39" s="119"/>
      <c r="E39" s="119"/>
      <c r="F39" s="119"/>
      <c r="G39" s="119"/>
      <c r="H39" s="119"/>
      <c r="I39" s="119"/>
      <c r="J39" s="119"/>
      <c r="K39" s="119"/>
      <c r="L39" s="119"/>
      <c r="M39" s="119"/>
      <c r="N39" s="119"/>
      <c r="O39" s="119"/>
      <c r="P39" s="119"/>
      <c r="Q39" s="119"/>
      <c r="R39" s="119"/>
      <c r="S39" s="119"/>
      <c r="T39" s="115" t="s">
        <v>103</v>
      </c>
      <c r="U39" s="115"/>
      <c r="V39" s="115"/>
      <c r="W39" s="115"/>
      <c r="X39" s="115"/>
      <c r="Y39" s="115"/>
      <c r="Z39" s="115"/>
      <c r="AA39" s="115"/>
      <c r="AB39" s="115"/>
      <c r="AC39" s="115"/>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6" t="s">
        <v>29</v>
      </c>
      <c r="BM39" s="116"/>
      <c r="BN39" s="116"/>
      <c r="BO39" s="116"/>
    </row>
    <row r="40" spans="2:67" ht="13.5" customHeight="1" x14ac:dyDescent="0.2">
      <c r="B40" s="119"/>
      <c r="C40" s="119"/>
      <c r="D40" s="119"/>
      <c r="E40" s="119"/>
      <c r="F40" s="119"/>
      <c r="G40" s="119"/>
      <c r="H40" s="119"/>
      <c r="I40" s="119"/>
      <c r="J40" s="119"/>
      <c r="K40" s="119"/>
      <c r="L40" s="119"/>
      <c r="M40" s="119"/>
      <c r="N40" s="119"/>
      <c r="O40" s="119"/>
      <c r="P40" s="119"/>
      <c r="Q40" s="119"/>
      <c r="R40" s="119"/>
      <c r="S40" s="119"/>
      <c r="T40" s="119" t="s">
        <v>208</v>
      </c>
      <c r="U40" s="119"/>
      <c r="V40" s="119"/>
      <c r="W40" s="119"/>
      <c r="X40" s="119"/>
      <c r="Y40" s="119"/>
      <c r="Z40" s="119"/>
      <c r="AA40" s="119"/>
      <c r="AB40" s="119"/>
      <c r="AC40" s="119"/>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row>
    <row r="41" spans="2:67" ht="13.5" customHeight="1" x14ac:dyDescent="0.2">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row>
    <row r="42" spans="2:67" ht="13.5" customHeight="1" x14ac:dyDescent="0.2">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row>
    <row r="43" spans="2:67" ht="13.5" customHeight="1" x14ac:dyDescent="0.2">
      <c r="B43" s="119" t="s">
        <v>27</v>
      </c>
      <c r="C43" s="119"/>
      <c r="D43" s="119"/>
      <c r="E43" s="119"/>
      <c r="F43" s="119"/>
      <c r="G43" s="119"/>
      <c r="H43" s="119"/>
      <c r="I43" s="119"/>
      <c r="J43" s="119"/>
      <c r="K43" s="119"/>
      <c r="L43" s="119"/>
      <c r="M43" s="119"/>
      <c r="N43" s="119"/>
      <c r="O43" s="119"/>
      <c r="P43" s="119"/>
      <c r="Q43" s="119"/>
      <c r="R43" s="119"/>
      <c r="S43" s="119"/>
      <c r="T43" s="115" t="s">
        <v>103</v>
      </c>
      <c r="U43" s="115"/>
      <c r="V43" s="115"/>
      <c r="W43" s="115"/>
      <c r="X43" s="115"/>
      <c r="Y43" s="115"/>
      <c r="Z43" s="115"/>
      <c r="AA43" s="115"/>
      <c r="AB43" s="115"/>
      <c r="AC43" s="115"/>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6" t="s">
        <v>29</v>
      </c>
      <c r="BM43" s="116"/>
      <c r="BN43" s="116"/>
      <c r="BO43" s="116"/>
    </row>
    <row r="44" spans="2:67" ht="13.5" customHeight="1" x14ac:dyDescent="0.2">
      <c r="B44" s="119"/>
      <c r="C44" s="119"/>
      <c r="D44" s="119"/>
      <c r="E44" s="119"/>
      <c r="F44" s="119"/>
      <c r="G44" s="119"/>
      <c r="H44" s="119"/>
      <c r="I44" s="119"/>
      <c r="J44" s="119"/>
      <c r="K44" s="119"/>
      <c r="L44" s="119"/>
      <c r="M44" s="119"/>
      <c r="N44" s="119"/>
      <c r="O44" s="119"/>
      <c r="P44" s="119"/>
      <c r="Q44" s="119"/>
      <c r="R44" s="119"/>
      <c r="S44" s="119"/>
      <c r="T44" s="119" t="s">
        <v>208</v>
      </c>
      <c r="U44" s="119"/>
      <c r="V44" s="119"/>
      <c r="W44" s="119"/>
      <c r="X44" s="119"/>
      <c r="Y44" s="119"/>
      <c r="Z44" s="119"/>
      <c r="AA44" s="119"/>
      <c r="AB44" s="119"/>
      <c r="AC44" s="119"/>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row>
    <row r="45" spans="2:67" ht="13.5" customHeight="1" x14ac:dyDescent="0.2">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row>
    <row r="46" spans="2:67" ht="13.5" customHeight="1" x14ac:dyDescent="0.2">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row>
    <row r="47" spans="2:67" ht="13.5" customHeight="1" x14ac:dyDescent="0.2">
      <c r="B47" s="119" t="s">
        <v>140</v>
      </c>
      <c r="C47" s="119"/>
      <c r="D47" s="119"/>
      <c r="E47" s="119"/>
      <c r="F47" s="119"/>
      <c r="G47" s="119"/>
      <c r="H47" s="119"/>
      <c r="I47" s="119"/>
      <c r="J47" s="119"/>
      <c r="K47" s="119"/>
      <c r="L47" s="119"/>
      <c r="M47" s="119"/>
      <c r="N47" s="119"/>
      <c r="O47" s="119"/>
      <c r="P47" s="119"/>
      <c r="Q47" s="119"/>
      <c r="R47" s="119"/>
      <c r="S47" s="119"/>
      <c r="T47" s="115" t="s">
        <v>103</v>
      </c>
      <c r="U47" s="115"/>
      <c r="V47" s="115"/>
      <c r="W47" s="115"/>
      <c r="X47" s="115"/>
      <c r="Y47" s="115"/>
      <c r="Z47" s="115"/>
      <c r="AA47" s="115"/>
      <c r="AB47" s="115"/>
      <c r="AC47" s="115"/>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6" t="s">
        <v>29</v>
      </c>
      <c r="BM47" s="116"/>
      <c r="BN47" s="116"/>
      <c r="BO47" s="116"/>
    </row>
    <row r="48" spans="2:67" ht="13.5" customHeight="1" x14ac:dyDescent="0.2">
      <c r="B48" s="119"/>
      <c r="C48" s="119"/>
      <c r="D48" s="119"/>
      <c r="E48" s="119"/>
      <c r="F48" s="119"/>
      <c r="G48" s="119"/>
      <c r="H48" s="119"/>
      <c r="I48" s="119"/>
      <c r="J48" s="119"/>
      <c r="K48" s="119"/>
      <c r="L48" s="119"/>
      <c r="M48" s="119"/>
      <c r="N48" s="119"/>
      <c r="O48" s="119"/>
      <c r="P48" s="119"/>
      <c r="Q48" s="119"/>
      <c r="R48" s="119"/>
      <c r="S48" s="119"/>
      <c r="T48" s="115" t="s">
        <v>208</v>
      </c>
      <c r="U48" s="115"/>
      <c r="V48" s="115"/>
      <c r="W48" s="115"/>
      <c r="X48" s="115"/>
      <c r="Y48" s="115"/>
      <c r="Z48" s="115"/>
      <c r="AA48" s="115"/>
      <c r="AB48" s="115"/>
      <c r="AC48" s="115"/>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row>
    <row r="49" spans="2:67" ht="13.5" customHeight="1" x14ac:dyDescent="0.2">
      <c r="B49" s="119"/>
      <c r="C49" s="119"/>
      <c r="D49" s="119"/>
      <c r="E49" s="119"/>
      <c r="F49" s="119"/>
      <c r="G49" s="119"/>
      <c r="H49" s="119"/>
      <c r="I49" s="119"/>
      <c r="J49" s="119"/>
      <c r="K49" s="119"/>
      <c r="L49" s="119"/>
      <c r="M49" s="119"/>
      <c r="N49" s="119"/>
      <c r="O49" s="119"/>
      <c r="P49" s="119"/>
      <c r="Q49" s="119"/>
      <c r="R49" s="119"/>
      <c r="S49" s="119"/>
      <c r="T49" s="115"/>
      <c r="U49" s="115"/>
      <c r="V49" s="115"/>
      <c r="W49" s="115"/>
      <c r="X49" s="115"/>
      <c r="Y49" s="115"/>
      <c r="Z49" s="115"/>
      <c r="AA49" s="115"/>
      <c r="AB49" s="115"/>
      <c r="AC49" s="115"/>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row>
    <row r="50" spans="2:67" ht="13.5" customHeight="1" x14ac:dyDescent="0.2">
      <c r="B50" s="119" t="s">
        <v>141</v>
      </c>
      <c r="C50" s="119"/>
      <c r="D50" s="119"/>
      <c r="E50" s="119"/>
      <c r="F50" s="119"/>
      <c r="G50" s="119"/>
      <c r="H50" s="119"/>
      <c r="I50" s="119"/>
      <c r="J50" s="119"/>
      <c r="K50" s="119"/>
      <c r="L50" s="119"/>
      <c r="M50" s="119"/>
      <c r="N50" s="119"/>
      <c r="O50" s="119"/>
      <c r="P50" s="119"/>
      <c r="Q50" s="119"/>
      <c r="R50" s="119"/>
      <c r="S50" s="119"/>
      <c r="T50" s="115" t="s">
        <v>103</v>
      </c>
      <c r="U50" s="115"/>
      <c r="V50" s="115"/>
      <c r="W50" s="115"/>
      <c r="X50" s="115"/>
      <c r="Y50" s="115"/>
      <c r="Z50" s="115"/>
      <c r="AA50" s="115"/>
      <c r="AB50" s="115"/>
      <c r="AC50" s="115"/>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6" t="s">
        <v>29</v>
      </c>
      <c r="BM50" s="116"/>
      <c r="BN50" s="116"/>
      <c r="BO50" s="116"/>
    </row>
    <row r="51" spans="2:67" ht="13.5" customHeight="1" x14ac:dyDescent="0.2">
      <c r="B51" s="119"/>
      <c r="C51" s="119"/>
      <c r="D51" s="119"/>
      <c r="E51" s="119"/>
      <c r="F51" s="119"/>
      <c r="G51" s="119"/>
      <c r="H51" s="119"/>
      <c r="I51" s="119"/>
      <c r="J51" s="119"/>
      <c r="K51" s="119"/>
      <c r="L51" s="119"/>
      <c r="M51" s="119"/>
      <c r="N51" s="119"/>
      <c r="O51" s="119"/>
      <c r="P51" s="119"/>
      <c r="Q51" s="119"/>
      <c r="R51" s="119"/>
      <c r="S51" s="119"/>
      <c r="T51" s="115" t="s">
        <v>208</v>
      </c>
      <c r="U51" s="115"/>
      <c r="V51" s="115"/>
      <c r="W51" s="115"/>
      <c r="X51" s="115"/>
      <c r="Y51" s="115"/>
      <c r="Z51" s="115"/>
      <c r="AA51" s="115"/>
      <c r="AB51" s="115"/>
      <c r="AC51" s="115"/>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row>
    <row r="52" spans="2:67" ht="13.5" customHeight="1" x14ac:dyDescent="0.2">
      <c r="B52" s="119"/>
      <c r="C52" s="119"/>
      <c r="D52" s="119"/>
      <c r="E52" s="119"/>
      <c r="F52" s="119"/>
      <c r="G52" s="119"/>
      <c r="H52" s="119"/>
      <c r="I52" s="119"/>
      <c r="J52" s="119"/>
      <c r="K52" s="119"/>
      <c r="L52" s="119"/>
      <c r="M52" s="119"/>
      <c r="N52" s="119"/>
      <c r="O52" s="119"/>
      <c r="P52" s="119"/>
      <c r="Q52" s="119"/>
      <c r="R52" s="119"/>
      <c r="S52" s="119"/>
      <c r="T52" s="115"/>
      <c r="U52" s="115"/>
      <c r="V52" s="115"/>
      <c r="W52" s="115"/>
      <c r="X52" s="115"/>
      <c r="Y52" s="115"/>
      <c r="Z52" s="115"/>
      <c r="AA52" s="115"/>
      <c r="AB52" s="115"/>
      <c r="AC52" s="115"/>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row>
    <row r="53" spans="2:67" ht="13.5" customHeight="1" x14ac:dyDescent="0.2">
      <c r="B53" s="119" t="s">
        <v>85</v>
      </c>
      <c r="C53" s="119"/>
      <c r="D53" s="119"/>
      <c r="E53" s="119"/>
      <c r="F53" s="119"/>
      <c r="G53" s="119"/>
      <c r="H53" s="119"/>
      <c r="I53" s="119"/>
      <c r="J53" s="119"/>
      <c r="K53" s="119"/>
      <c r="L53" s="119"/>
      <c r="M53" s="119"/>
      <c r="N53" s="119"/>
      <c r="O53" s="119"/>
      <c r="P53" s="119"/>
      <c r="Q53" s="119"/>
      <c r="R53" s="119"/>
      <c r="S53" s="119"/>
      <c r="T53" s="115" t="s">
        <v>103</v>
      </c>
      <c r="U53" s="115"/>
      <c r="V53" s="115"/>
      <c r="W53" s="115"/>
      <c r="X53" s="115"/>
      <c r="Y53" s="115"/>
      <c r="Z53" s="115"/>
      <c r="AA53" s="115"/>
      <c r="AB53" s="115"/>
      <c r="AC53" s="115"/>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6" t="s">
        <v>29</v>
      </c>
      <c r="BM53" s="116"/>
      <c r="BN53" s="116"/>
      <c r="BO53" s="116"/>
    </row>
    <row r="54" spans="2:67" ht="13.5" customHeight="1" x14ac:dyDescent="0.2">
      <c r="B54" s="119"/>
      <c r="C54" s="119"/>
      <c r="D54" s="119"/>
      <c r="E54" s="119"/>
      <c r="F54" s="119"/>
      <c r="G54" s="119"/>
      <c r="H54" s="119"/>
      <c r="I54" s="119"/>
      <c r="J54" s="119"/>
      <c r="K54" s="119"/>
      <c r="L54" s="119"/>
      <c r="M54" s="119"/>
      <c r="N54" s="119"/>
      <c r="O54" s="119"/>
      <c r="P54" s="119"/>
      <c r="Q54" s="119"/>
      <c r="R54" s="119"/>
      <c r="S54" s="119"/>
      <c r="T54" s="115" t="s">
        <v>208</v>
      </c>
      <c r="U54" s="115"/>
      <c r="V54" s="115"/>
      <c r="W54" s="115"/>
      <c r="X54" s="115"/>
      <c r="Y54" s="115"/>
      <c r="Z54" s="115"/>
      <c r="AA54" s="115"/>
      <c r="AB54" s="115"/>
      <c r="AC54" s="115"/>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row>
    <row r="55" spans="2:67" ht="13.5" customHeight="1" x14ac:dyDescent="0.2">
      <c r="B55" s="119"/>
      <c r="C55" s="119"/>
      <c r="D55" s="119"/>
      <c r="E55" s="119"/>
      <c r="F55" s="119"/>
      <c r="G55" s="119"/>
      <c r="H55" s="119"/>
      <c r="I55" s="119"/>
      <c r="J55" s="119"/>
      <c r="K55" s="119"/>
      <c r="L55" s="119"/>
      <c r="M55" s="119"/>
      <c r="N55" s="119"/>
      <c r="O55" s="119"/>
      <c r="P55" s="119"/>
      <c r="Q55" s="119"/>
      <c r="R55" s="119"/>
      <c r="S55" s="119"/>
      <c r="T55" s="115"/>
      <c r="U55" s="115"/>
      <c r="V55" s="115"/>
      <c r="W55" s="115"/>
      <c r="X55" s="115"/>
      <c r="Y55" s="115"/>
      <c r="Z55" s="115"/>
      <c r="AA55" s="115"/>
      <c r="AB55" s="115"/>
      <c r="AC55" s="115"/>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row>
    <row r="56" spans="2:67" ht="13.5" customHeight="1" x14ac:dyDescent="0.2">
      <c r="B56" s="120" t="s">
        <v>19</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2"/>
    </row>
    <row r="57" spans="2:67" ht="13.5" customHeight="1" x14ac:dyDescent="0.2">
      <c r="B57" s="115" t="s">
        <v>1</v>
      </c>
      <c r="C57" s="115"/>
      <c r="D57" s="115"/>
      <c r="E57" s="115"/>
      <c r="F57" s="115"/>
      <c r="G57" s="115"/>
      <c r="H57" s="115"/>
      <c r="I57" s="115"/>
      <c r="J57" s="115"/>
      <c r="K57" s="115"/>
      <c r="L57" s="115"/>
      <c r="M57" s="158"/>
      <c r="N57" s="159"/>
      <c r="O57" s="13" t="s">
        <v>2</v>
      </c>
      <c r="P57" s="2"/>
      <c r="Q57" s="2"/>
      <c r="R57" s="2"/>
      <c r="S57" s="2"/>
      <c r="T57" s="13"/>
      <c r="U57" s="13"/>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3"/>
    </row>
    <row r="58" spans="2:67" ht="13.5" customHeight="1" x14ac:dyDescent="0.2">
      <c r="B58" s="115"/>
      <c r="C58" s="115"/>
      <c r="D58" s="115"/>
      <c r="E58" s="115"/>
      <c r="F58" s="115"/>
      <c r="G58" s="115"/>
      <c r="H58" s="115"/>
      <c r="I58" s="115"/>
      <c r="J58" s="115"/>
      <c r="K58" s="115"/>
      <c r="L58" s="115"/>
      <c r="M58" s="137"/>
      <c r="N58" s="138"/>
      <c r="O58" s="18" t="s">
        <v>3</v>
      </c>
      <c r="P58" s="4"/>
      <c r="Q58" s="4"/>
      <c r="R58" s="4"/>
      <c r="S58" s="4"/>
      <c r="T58" s="18"/>
      <c r="U58" s="18"/>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21"/>
    </row>
    <row r="59" spans="2:67" ht="13.5" customHeight="1" x14ac:dyDescent="0.2">
      <c r="B59" s="115"/>
      <c r="C59" s="115"/>
      <c r="D59" s="115"/>
      <c r="E59" s="115"/>
      <c r="F59" s="115"/>
      <c r="G59" s="115"/>
      <c r="H59" s="115"/>
      <c r="I59" s="115"/>
      <c r="J59" s="115"/>
      <c r="K59" s="115"/>
      <c r="L59" s="115"/>
      <c r="M59" s="8"/>
      <c r="N59" s="136"/>
      <c r="O59" s="136"/>
      <c r="P59" s="259" t="s">
        <v>4</v>
      </c>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60"/>
    </row>
    <row r="60" spans="2:67" ht="13.5" customHeight="1" x14ac:dyDescent="0.2">
      <c r="B60" s="115"/>
      <c r="C60" s="115"/>
      <c r="D60" s="115"/>
      <c r="E60" s="115"/>
      <c r="F60" s="115"/>
      <c r="G60" s="115"/>
      <c r="H60" s="115"/>
      <c r="I60" s="115"/>
      <c r="J60" s="115"/>
      <c r="K60" s="115"/>
      <c r="L60" s="115"/>
      <c r="M60" s="8"/>
      <c r="N60" s="5"/>
      <c r="O60" s="5"/>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59"/>
      <c r="BH60" s="259"/>
      <c r="BI60" s="259"/>
      <c r="BJ60" s="259"/>
      <c r="BK60" s="259"/>
      <c r="BL60" s="259"/>
      <c r="BM60" s="259"/>
      <c r="BN60" s="259"/>
      <c r="BO60" s="260"/>
    </row>
    <row r="61" spans="2:67" ht="9.75" customHeight="1" x14ac:dyDescent="0.2">
      <c r="B61" s="115"/>
      <c r="C61" s="115"/>
      <c r="D61" s="115"/>
      <c r="E61" s="115"/>
      <c r="F61" s="115"/>
      <c r="G61" s="115"/>
      <c r="H61" s="115"/>
      <c r="I61" s="115"/>
      <c r="J61" s="115"/>
      <c r="K61" s="115"/>
      <c r="L61" s="115"/>
      <c r="M61" s="8"/>
      <c r="N61" s="5"/>
      <c r="O61" s="5"/>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60"/>
    </row>
    <row r="62" spans="2:67" ht="13.5" customHeight="1" x14ac:dyDescent="0.2">
      <c r="B62" s="115"/>
      <c r="C62" s="115"/>
      <c r="D62" s="115"/>
      <c r="E62" s="115"/>
      <c r="F62" s="115"/>
      <c r="G62" s="115"/>
      <c r="H62" s="115"/>
      <c r="I62" s="115"/>
      <c r="J62" s="115"/>
      <c r="K62" s="115"/>
      <c r="L62" s="115"/>
      <c r="M62" s="8"/>
      <c r="N62" s="136"/>
      <c r="O62" s="136"/>
      <c r="P62" s="261" t="s">
        <v>5</v>
      </c>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2"/>
    </row>
    <row r="63" spans="2:67" ht="13.5" customHeight="1" x14ac:dyDescent="0.2">
      <c r="B63" s="115"/>
      <c r="C63" s="115"/>
      <c r="D63" s="115"/>
      <c r="E63" s="115"/>
      <c r="F63" s="115"/>
      <c r="G63" s="115"/>
      <c r="H63" s="115"/>
      <c r="I63" s="115"/>
      <c r="J63" s="115"/>
      <c r="K63" s="115"/>
      <c r="L63" s="115"/>
      <c r="M63" s="8"/>
      <c r="N63" s="5"/>
      <c r="O63" s="5"/>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2"/>
    </row>
    <row r="64" spans="2:67" ht="13.5" customHeight="1" x14ac:dyDescent="0.2">
      <c r="B64" s="115"/>
      <c r="C64" s="115"/>
      <c r="D64" s="115"/>
      <c r="E64" s="115"/>
      <c r="F64" s="115"/>
      <c r="G64" s="115"/>
      <c r="H64" s="115"/>
      <c r="I64" s="115"/>
      <c r="J64" s="115"/>
      <c r="K64" s="115"/>
      <c r="L64" s="115"/>
      <c r="M64" s="8"/>
      <c r="N64" s="136"/>
      <c r="O64" s="136"/>
      <c r="P64" s="139" t="s">
        <v>7</v>
      </c>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41"/>
    </row>
    <row r="65" spans="2:67" ht="13.5" customHeight="1" x14ac:dyDescent="0.2">
      <c r="B65" s="115"/>
      <c r="C65" s="115"/>
      <c r="D65" s="115"/>
      <c r="E65" s="115"/>
      <c r="F65" s="115"/>
      <c r="G65" s="115"/>
      <c r="H65" s="115"/>
      <c r="I65" s="115"/>
      <c r="J65" s="115"/>
      <c r="K65" s="115"/>
      <c r="L65" s="115"/>
      <c r="M65" s="8"/>
      <c r="N65" s="136"/>
      <c r="O65" s="136"/>
      <c r="P65" s="235" t="s">
        <v>6</v>
      </c>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63"/>
    </row>
    <row r="66" spans="2:67" ht="13.5" customHeight="1" x14ac:dyDescent="0.2">
      <c r="B66" s="115"/>
      <c r="C66" s="115"/>
      <c r="D66" s="115"/>
      <c r="E66" s="115"/>
      <c r="F66" s="115"/>
      <c r="G66" s="115"/>
      <c r="H66" s="115"/>
      <c r="I66" s="115"/>
      <c r="J66" s="115"/>
      <c r="K66" s="115"/>
      <c r="L66" s="115"/>
      <c r="M66" s="8"/>
      <c r="N66" s="136"/>
      <c r="O66" s="136"/>
      <c r="P66" s="139" t="s">
        <v>8</v>
      </c>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41"/>
    </row>
    <row r="67" spans="2:67" ht="13.5" customHeight="1" x14ac:dyDescent="0.2">
      <c r="B67" s="115"/>
      <c r="C67" s="115"/>
      <c r="D67" s="115"/>
      <c r="E67" s="115"/>
      <c r="F67" s="115"/>
      <c r="G67" s="115"/>
      <c r="H67" s="115"/>
      <c r="I67" s="115"/>
      <c r="J67" s="115"/>
      <c r="K67" s="115"/>
      <c r="L67" s="115"/>
      <c r="M67" s="8"/>
      <c r="N67" s="136"/>
      <c r="O67" s="136"/>
      <c r="P67" s="139" t="s">
        <v>9</v>
      </c>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41"/>
    </row>
    <row r="68" spans="2:67" ht="13.5" customHeight="1" x14ac:dyDescent="0.2">
      <c r="B68" s="115"/>
      <c r="C68" s="115"/>
      <c r="D68" s="115"/>
      <c r="E68" s="115"/>
      <c r="F68" s="115"/>
      <c r="G68" s="115"/>
      <c r="H68" s="115"/>
      <c r="I68" s="115"/>
      <c r="J68" s="115"/>
      <c r="K68" s="115"/>
      <c r="L68" s="115"/>
      <c r="M68" s="8"/>
      <c r="N68" s="136"/>
      <c r="O68" s="136"/>
      <c r="P68" s="139" t="s">
        <v>10</v>
      </c>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41"/>
    </row>
    <row r="69" spans="2:67" ht="13.5" customHeight="1" x14ac:dyDescent="0.2">
      <c r="B69" s="115"/>
      <c r="C69" s="115"/>
      <c r="D69" s="115"/>
      <c r="E69" s="115"/>
      <c r="F69" s="115"/>
      <c r="G69" s="115"/>
      <c r="H69" s="115"/>
      <c r="I69" s="115"/>
      <c r="J69" s="115"/>
      <c r="K69" s="115"/>
      <c r="L69" s="115"/>
      <c r="M69" s="8"/>
      <c r="N69" s="136"/>
      <c r="O69" s="136"/>
      <c r="P69" s="259" t="s">
        <v>11</v>
      </c>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c r="BE69" s="259"/>
      <c r="BF69" s="259"/>
      <c r="BG69" s="259"/>
      <c r="BH69" s="259"/>
      <c r="BI69" s="259"/>
      <c r="BJ69" s="259"/>
      <c r="BK69" s="259"/>
      <c r="BL69" s="259"/>
      <c r="BM69" s="259"/>
      <c r="BN69" s="259"/>
      <c r="BO69" s="260"/>
    </row>
    <row r="70" spans="2:67" ht="13.5" customHeight="1" x14ac:dyDescent="0.2">
      <c r="B70" s="115"/>
      <c r="C70" s="115"/>
      <c r="D70" s="115"/>
      <c r="E70" s="115"/>
      <c r="F70" s="115"/>
      <c r="G70" s="115"/>
      <c r="H70" s="115"/>
      <c r="I70" s="115"/>
      <c r="J70" s="115"/>
      <c r="K70" s="115"/>
      <c r="L70" s="115"/>
      <c r="M70" s="8"/>
      <c r="N70" s="136"/>
      <c r="O70" s="136"/>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59"/>
      <c r="AY70" s="259"/>
      <c r="AZ70" s="259"/>
      <c r="BA70" s="259"/>
      <c r="BB70" s="259"/>
      <c r="BC70" s="259"/>
      <c r="BD70" s="259"/>
      <c r="BE70" s="259"/>
      <c r="BF70" s="259"/>
      <c r="BG70" s="259"/>
      <c r="BH70" s="259"/>
      <c r="BI70" s="259"/>
      <c r="BJ70" s="259"/>
      <c r="BK70" s="259"/>
      <c r="BL70" s="259"/>
      <c r="BM70" s="259"/>
      <c r="BN70" s="259"/>
      <c r="BO70" s="260"/>
    </row>
    <row r="71" spans="2:67" ht="13.5" customHeight="1" x14ac:dyDescent="0.2">
      <c r="B71" s="115"/>
      <c r="C71" s="115"/>
      <c r="D71" s="115"/>
      <c r="E71" s="115"/>
      <c r="F71" s="115"/>
      <c r="G71" s="115"/>
      <c r="H71" s="115"/>
      <c r="I71" s="115"/>
      <c r="J71" s="115"/>
      <c r="K71" s="115"/>
      <c r="L71" s="115"/>
      <c r="M71" s="8"/>
      <c r="N71" s="136"/>
      <c r="O71" s="136"/>
      <c r="P71" s="249" t="s">
        <v>12</v>
      </c>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50"/>
    </row>
    <row r="72" spans="2:67" ht="13.5" customHeight="1" x14ac:dyDescent="0.2">
      <c r="B72" s="115"/>
      <c r="C72" s="115"/>
      <c r="D72" s="115"/>
      <c r="E72" s="115"/>
      <c r="F72" s="115"/>
      <c r="G72" s="115"/>
      <c r="H72" s="115"/>
      <c r="I72" s="115"/>
      <c r="J72" s="115"/>
      <c r="K72" s="115"/>
      <c r="L72" s="115"/>
      <c r="M72" s="8"/>
      <c r="N72" s="136"/>
      <c r="O72" s="136"/>
      <c r="P72" s="139" t="s">
        <v>13</v>
      </c>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41"/>
    </row>
    <row r="73" spans="2:67" ht="13.5" customHeight="1" x14ac:dyDescent="0.2">
      <c r="B73" s="115"/>
      <c r="C73" s="115"/>
      <c r="D73" s="115"/>
      <c r="E73" s="115"/>
      <c r="F73" s="115"/>
      <c r="G73" s="115"/>
      <c r="H73" s="115"/>
      <c r="I73" s="115"/>
      <c r="J73" s="115"/>
      <c r="K73" s="115"/>
      <c r="L73" s="115"/>
      <c r="M73" s="8"/>
      <c r="N73" s="136"/>
      <c r="O73" s="136"/>
      <c r="P73" s="235" t="s">
        <v>14</v>
      </c>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35"/>
      <c r="AV73" s="235"/>
      <c r="AW73" s="235"/>
      <c r="AX73" s="235"/>
      <c r="AY73" s="235"/>
      <c r="AZ73" s="235"/>
      <c r="BA73" s="235"/>
      <c r="BB73" s="235"/>
      <c r="BC73" s="235"/>
      <c r="BD73" s="235"/>
      <c r="BE73" s="235"/>
      <c r="BF73" s="235"/>
      <c r="BG73" s="235"/>
      <c r="BH73" s="235"/>
      <c r="BI73" s="235"/>
      <c r="BJ73" s="235"/>
      <c r="BK73" s="235"/>
      <c r="BL73" s="235"/>
      <c r="BM73" s="235"/>
      <c r="BN73" s="235"/>
      <c r="BO73" s="263"/>
    </row>
    <row r="74" spans="2:67" ht="13.5" customHeight="1" x14ac:dyDescent="0.2">
      <c r="B74" s="115"/>
      <c r="C74" s="115"/>
      <c r="D74" s="115"/>
      <c r="E74" s="115"/>
      <c r="F74" s="115"/>
      <c r="G74" s="115"/>
      <c r="H74" s="115"/>
      <c r="I74" s="115"/>
      <c r="J74" s="115"/>
      <c r="K74" s="115"/>
      <c r="L74" s="115"/>
      <c r="M74" s="8"/>
      <c r="N74" s="136"/>
      <c r="O74" s="136"/>
      <c r="P74" s="139" t="s">
        <v>15</v>
      </c>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41"/>
    </row>
    <row r="75" spans="2:67" ht="13.5" customHeight="1" x14ac:dyDescent="0.2">
      <c r="B75" s="115"/>
      <c r="C75" s="115"/>
      <c r="D75" s="115"/>
      <c r="E75" s="115"/>
      <c r="F75" s="115"/>
      <c r="G75" s="115"/>
      <c r="H75" s="115"/>
      <c r="I75" s="115"/>
      <c r="J75" s="115"/>
      <c r="K75" s="115"/>
      <c r="L75" s="115"/>
      <c r="M75" s="6"/>
      <c r="N75" s="138"/>
      <c r="O75" s="138"/>
      <c r="P75" s="140" t="s">
        <v>16</v>
      </c>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2"/>
    </row>
    <row r="76" spans="2:67" ht="13.5" customHeight="1" x14ac:dyDescent="0.2">
      <c r="B76" s="267" t="s">
        <v>32</v>
      </c>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9"/>
    </row>
    <row r="77" spans="2:67" ht="16.5" customHeight="1" x14ac:dyDescent="0.2">
      <c r="B77" s="165" t="s">
        <v>33</v>
      </c>
      <c r="C77" s="166"/>
      <c r="D77" s="166"/>
      <c r="E77" s="166"/>
      <c r="F77" s="166"/>
      <c r="G77" s="166"/>
      <c r="H77" s="166"/>
      <c r="I77" s="166"/>
      <c r="J77" s="166"/>
      <c r="K77" s="166"/>
      <c r="L77" s="167"/>
      <c r="M77" s="256"/>
      <c r="N77" s="257"/>
      <c r="O77" s="257"/>
      <c r="P77" s="257"/>
      <c r="Q77" s="257"/>
      <c r="R77" s="258"/>
      <c r="S77" s="172" t="s">
        <v>34</v>
      </c>
      <c r="T77" s="173"/>
      <c r="U77" s="173"/>
      <c r="V77" s="173"/>
      <c r="W77" s="173"/>
      <c r="X77" s="173"/>
      <c r="Y77" s="173"/>
      <c r="Z77" s="173"/>
      <c r="AA77" s="173"/>
      <c r="AB77" s="174"/>
      <c r="AC77" s="256"/>
      <c r="AD77" s="257"/>
      <c r="AE77" s="257"/>
      <c r="AF77" s="257"/>
      <c r="AG77" s="257"/>
      <c r="AH77" s="258"/>
      <c r="AI77" s="165" t="s">
        <v>35</v>
      </c>
      <c r="AJ77" s="166"/>
      <c r="AK77" s="166"/>
      <c r="AL77" s="166"/>
      <c r="AM77" s="166"/>
      <c r="AN77" s="166"/>
      <c r="AO77" s="166"/>
      <c r="AP77" s="166"/>
      <c r="AQ77" s="166"/>
      <c r="AR77" s="166"/>
      <c r="AS77" s="167"/>
      <c r="AT77" s="256"/>
      <c r="AU77" s="257"/>
      <c r="AV77" s="257"/>
      <c r="AW77" s="257"/>
      <c r="AX77" s="257"/>
      <c r="AY77" s="258"/>
      <c r="AZ77" s="165" t="s">
        <v>36</v>
      </c>
      <c r="BA77" s="166"/>
      <c r="BB77" s="166"/>
      <c r="BC77" s="166"/>
      <c r="BD77" s="166"/>
      <c r="BE77" s="166"/>
      <c r="BF77" s="166"/>
      <c r="BG77" s="166"/>
      <c r="BH77" s="166"/>
      <c r="BI77" s="167"/>
      <c r="BJ77" s="256"/>
      <c r="BK77" s="257"/>
      <c r="BL77" s="257"/>
      <c r="BM77" s="257"/>
      <c r="BN77" s="257"/>
      <c r="BO77" s="258"/>
    </row>
    <row r="78" spans="2:67" ht="13.5" customHeight="1" x14ac:dyDescent="0.2">
      <c r="B78" s="129" t="s">
        <v>132</v>
      </c>
      <c r="C78" s="130"/>
      <c r="D78" s="130"/>
      <c r="E78" s="130"/>
      <c r="F78" s="130"/>
      <c r="G78" s="130"/>
      <c r="H78" s="130"/>
      <c r="I78" s="130"/>
      <c r="J78" s="130"/>
      <c r="K78" s="130"/>
      <c r="L78" s="130"/>
      <c r="M78" s="155"/>
      <c r="N78" s="156"/>
      <c r="O78" s="147" t="s">
        <v>130</v>
      </c>
      <c r="P78" s="147"/>
      <c r="Q78" s="147"/>
      <c r="R78" s="148"/>
      <c r="S78" s="187" t="s">
        <v>131</v>
      </c>
      <c r="T78" s="188"/>
      <c r="U78" s="188"/>
      <c r="V78" s="188"/>
      <c r="W78" s="188"/>
      <c r="X78" s="188"/>
      <c r="Y78" s="188"/>
      <c r="Z78" s="188"/>
      <c r="AA78" s="188"/>
      <c r="AB78" s="188"/>
      <c r="AC78" s="188"/>
      <c r="AD78" s="188"/>
      <c r="AE78" s="188"/>
      <c r="AF78" s="188"/>
      <c r="AG78" s="188"/>
      <c r="AH78" s="251"/>
      <c r="AI78" s="243" t="s">
        <v>37</v>
      </c>
      <c r="AJ78" s="244"/>
      <c r="AK78" s="244"/>
      <c r="AL78" s="244"/>
      <c r="AM78" s="244"/>
      <c r="AN78" s="244"/>
      <c r="AO78" s="244"/>
      <c r="AP78" s="244"/>
      <c r="AQ78" s="244"/>
      <c r="AR78" s="244"/>
      <c r="AS78" s="244"/>
      <c r="AT78" s="244"/>
      <c r="AU78" s="244"/>
      <c r="AV78" s="244"/>
      <c r="AW78" s="244"/>
      <c r="AX78" s="244"/>
      <c r="AY78" s="245"/>
      <c r="AZ78" s="184"/>
      <c r="BA78" s="185"/>
      <c r="BB78" s="185"/>
      <c r="BC78" s="185"/>
      <c r="BD78" s="185"/>
      <c r="BE78" s="185"/>
      <c r="BF78" s="185"/>
      <c r="BG78" s="185"/>
      <c r="BH78" s="185"/>
      <c r="BI78" s="185"/>
      <c r="BJ78" s="185"/>
      <c r="BK78" s="185"/>
      <c r="BL78" s="185"/>
      <c r="BM78" s="185"/>
      <c r="BN78" s="185"/>
      <c r="BO78" s="186"/>
    </row>
    <row r="79" spans="2:67" ht="13.5" customHeight="1" x14ac:dyDescent="0.2">
      <c r="B79" s="132"/>
      <c r="C79" s="133"/>
      <c r="D79" s="133"/>
      <c r="E79" s="133"/>
      <c r="F79" s="133"/>
      <c r="G79" s="133"/>
      <c r="H79" s="133"/>
      <c r="I79" s="133"/>
      <c r="J79" s="133"/>
      <c r="K79" s="133"/>
      <c r="L79" s="133"/>
      <c r="M79" s="123"/>
      <c r="N79" s="124"/>
      <c r="O79" s="249" t="s">
        <v>129</v>
      </c>
      <c r="P79" s="249"/>
      <c r="Q79" s="249"/>
      <c r="R79" s="250"/>
      <c r="S79" s="196"/>
      <c r="T79" s="189"/>
      <c r="U79" s="189"/>
      <c r="V79" s="189"/>
      <c r="W79" s="189"/>
      <c r="X79" s="189"/>
      <c r="Y79" s="189"/>
      <c r="Z79" s="189"/>
      <c r="AA79" s="189"/>
      <c r="AB79" s="189"/>
      <c r="AC79" s="189"/>
      <c r="AD79" s="189"/>
      <c r="AE79" s="189"/>
      <c r="AF79" s="189"/>
      <c r="AG79" s="189"/>
      <c r="AH79" s="190"/>
      <c r="AI79" s="246" t="s">
        <v>139</v>
      </c>
      <c r="AJ79" s="247"/>
      <c r="AK79" s="247"/>
      <c r="AL79" s="247"/>
      <c r="AM79" s="247"/>
      <c r="AN79" s="247"/>
      <c r="AO79" s="247"/>
      <c r="AP79" s="247"/>
      <c r="AQ79" s="247"/>
      <c r="AR79" s="247"/>
      <c r="AS79" s="247"/>
      <c r="AT79" s="247"/>
      <c r="AU79" s="247"/>
      <c r="AV79" s="247"/>
      <c r="AW79" s="247"/>
      <c r="AX79" s="247"/>
      <c r="AY79" s="248"/>
      <c r="AZ79" s="217"/>
      <c r="BA79" s="218"/>
      <c r="BB79" s="218"/>
      <c r="BC79" s="218"/>
      <c r="BD79" s="218"/>
      <c r="BE79" s="218"/>
      <c r="BF79" s="218"/>
      <c r="BG79" s="218"/>
      <c r="BH79" s="218"/>
      <c r="BI79" s="218"/>
      <c r="BJ79" s="218"/>
      <c r="BK79" s="218"/>
      <c r="BL79" s="218"/>
      <c r="BM79" s="218"/>
      <c r="BN79" s="218"/>
      <c r="BO79" s="219"/>
    </row>
    <row r="80" spans="2:67" ht="13.5" customHeight="1" x14ac:dyDescent="0.2">
      <c r="B80" s="178" t="s">
        <v>38</v>
      </c>
      <c r="C80" s="179"/>
      <c r="D80" s="179"/>
      <c r="E80" s="179"/>
      <c r="F80" s="179"/>
      <c r="G80" s="179"/>
      <c r="H80" s="179"/>
      <c r="I80" s="179"/>
      <c r="J80" s="179"/>
      <c r="K80" s="179"/>
      <c r="L80" s="180"/>
      <c r="M80" s="252"/>
      <c r="N80" s="253"/>
      <c r="O80" s="208" t="s">
        <v>39</v>
      </c>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9"/>
    </row>
    <row r="81" spans="2:67" ht="13.5" customHeight="1" x14ac:dyDescent="0.2">
      <c r="B81" s="213"/>
      <c r="C81" s="214"/>
      <c r="D81" s="214"/>
      <c r="E81" s="214"/>
      <c r="F81" s="214"/>
      <c r="G81" s="214"/>
      <c r="H81" s="214"/>
      <c r="I81" s="214"/>
      <c r="J81" s="214"/>
      <c r="K81" s="214"/>
      <c r="L81" s="215"/>
      <c r="M81" s="165"/>
      <c r="N81" s="166"/>
      <c r="O81" s="254" t="s">
        <v>40</v>
      </c>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5"/>
    </row>
    <row r="82" spans="2:67" ht="13.5" customHeight="1" x14ac:dyDescent="0.2">
      <c r="B82" s="213"/>
      <c r="C82" s="214"/>
      <c r="D82" s="214"/>
      <c r="E82" s="214"/>
      <c r="F82" s="214"/>
      <c r="G82" s="214"/>
      <c r="H82" s="214"/>
      <c r="I82" s="214"/>
      <c r="J82" s="214"/>
      <c r="K82" s="214"/>
      <c r="L82" s="215"/>
      <c r="M82" s="165"/>
      <c r="N82" s="166"/>
      <c r="O82" s="202" t="s">
        <v>41</v>
      </c>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3"/>
    </row>
    <row r="83" spans="2:67" ht="13.5" customHeight="1" x14ac:dyDescent="0.2">
      <c r="B83" s="213"/>
      <c r="C83" s="214"/>
      <c r="D83" s="214"/>
      <c r="E83" s="214"/>
      <c r="F83" s="214"/>
      <c r="G83" s="214"/>
      <c r="H83" s="214"/>
      <c r="I83" s="214"/>
      <c r="J83" s="214"/>
      <c r="K83" s="214"/>
      <c r="L83" s="215"/>
      <c r="M83" s="165"/>
      <c r="N83" s="166"/>
      <c r="O83" s="208" t="s">
        <v>42</v>
      </c>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9"/>
    </row>
    <row r="84" spans="2:67" ht="13.5" customHeight="1" x14ac:dyDescent="0.2">
      <c r="B84" s="181"/>
      <c r="C84" s="182"/>
      <c r="D84" s="182"/>
      <c r="E84" s="182"/>
      <c r="F84" s="182"/>
      <c r="G84" s="182"/>
      <c r="H84" s="182"/>
      <c r="I84" s="182"/>
      <c r="J84" s="182"/>
      <c r="K84" s="182"/>
      <c r="L84" s="183"/>
      <c r="M84" s="187"/>
      <c r="N84" s="188"/>
      <c r="O84" s="195" t="s">
        <v>43</v>
      </c>
      <c r="P84" s="195"/>
      <c r="Q84" s="195"/>
      <c r="R84" s="195"/>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3"/>
    </row>
    <row r="85" spans="2:67" ht="13.5" customHeight="1" x14ac:dyDescent="0.2">
      <c r="B85" s="172" t="s">
        <v>44</v>
      </c>
      <c r="C85" s="173"/>
      <c r="D85" s="173"/>
      <c r="E85" s="173"/>
      <c r="F85" s="173"/>
      <c r="G85" s="173"/>
      <c r="H85" s="173"/>
      <c r="I85" s="173"/>
      <c r="J85" s="173"/>
      <c r="K85" s="173"/>
      <c r="L85" s="173"/>
      <c r="M85" s="173"/>
      <c r="N85" s="173"/>
      <c r="O85" s="173"/>
      <c r="P85" s="173"/>
      <c r="Q85" s="173"/>
      <c r="R85" s="174"/>
      <c r="S85" s="240"/>
      <c r="T85" s="240"/>
      <c r="U85" s="208" t="s">
        <v>45</v>
      </c>
      <c r="V85" s="208"/>
      <c r="W85" s="208"/>
      <c r="X85" s="208"/>
      <c r="Y85" s="208"/>
      <c r="Z85" s="208"/>
      <c r="AA85" s="208"/>
      <c r="AB85" s="208"/>
      <c r="AC85" s="208"/>
      <c r="AD85" s="208"/>
      <c r="AE85" s="208"/>
      <c r="AF85" s="208"/>
      <c r="AG85" s="208"/>
      <c r="AH85" s="208"/>
      <c r="AI85" s="208"/>
      <c r="AJ85" s="240"/>
      <c r="AK85" s="240"/>
      <c r="AL85" s="208" t="s">
        <v>47</v>
      </c>
      <c r="AM85" s="208"/>
      <c r="AN85" s="208"/>
      <c r="AO85" s="208"/>
      <c r="AP85" s="208"/>
      <c r="AQ85" s="208"/>
      <c r="AR85" s="208"/>
      <c r="AS85" s="208"/>
      <c r="AT85" s="208"/>
      <c r="AU85" s="208"/>
      <c r="AV85" s="208"/>
      <c r="AW85" s="208"/>
      <c r="AX85" s="208"/>
      <c r="AY85" s="201"/>
      <c r="AZ85" s="201"/>
      <c r="BA85" s="208" t="s">
        <v>46</v>
      </c>
      <c r="BB85" s="208"/>
      <c r="BC85" s="208"/>
      <c r="BD85" s="208"/>
      <c r="BE85" s="208"/>
      <c r="BF85" s="208"/>
      <c r="BG85" s="208"/>
      <c r="BH85" s="208"/>
      <c r="BI85" s="208"/>
      <c r="BJ85" s="208"/>
      <c r="BK85" s="208"/>
      <c r="BL85" s="208"/>
      <c r="BM85" s="208"/>
      <c r="BN85" s="208"/>
      <c r="BO85" s="209"/>
    </row>
    <row r="86" spans="2:67" ht="13.5" customHeight="1" x14ac:dyDescent="0.2">
      <c r="B86" s="129" t="s">
        <v>48</v>
      </c>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1"/>
      <c r="AE86" s="129"/>
      <c r="AF86" s="130"/>
      <c r="AG86" s="225" t="s">
        <v>49</v>
      </c>
      <c r="AH86" s="225"/>
      <c r="AI86" s="225"/>
      <c r="AJ86" s="225"/>
      <c r="AK86" s="225"/>
      <c r="AL86" s="225"/>
      <c r="AM86" s="225"/>
      <c r="AN86" s="156"/>
      <c r="AO86" s="156"/>
      <c r="AP86" s="225" t="s">
        <v>51</v>
      </c>
      <c r="AQ86" s="225"/>
      <c r="AR86" s="225"/>
      <c r="AS86" s="225"/>
      <c r="AT86" s="225"/>
      <c r="AU86" s="225"/>
      <c r="AV86" s="225"/>
      <c r="AW86" s="159"/>
      <c r="AX86" s="159"/>
      <c r="AY86" s="225" t="s">
        <v>50</v>
      </c>
      <c r="AZ86" s="225"/>
      <c r="BA86" s="225"/>
      <c r="BB86" s="225"/>
      <c r="BC86" s="225"/>
      <c r="BD86" s="225"/>
      <c r="BE86" s="225"/>
      <c r="BF86" s="179"/>
      <c r="BG86" s="179"/>
      <c r="BH86" s="225" t="s">
        <v>52</v>
      </c>
      <c r="BI86" s="225"/>
      <c r="BJ86" s="225"/>
      <c r="BK86" s="225"/>
      <c r="BL86" s="225"/>
      <c r="BM86" s="225"/>
      <c r="BN86" s="225"/>
      <c r="BO86" s="236"/>
    </row>
    <row r="87" spans="2:67" ht="13.5" customHeight="1" x14ac:dyDescent="0.2">
      <c r="B87" s="132"/>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4"/>
      <c r="AE87" s="132"/>
      <c r="AF87" s="133"/>
      <c r="AG87" s="226"/>
      <c r="AH87" s="226"/>
      <c r="AI87" s="226"/>
      <c r="AJ87" s="226"/>
      <c r="AK87" s="226"/>
      <c r="AL87" s="226"/>
      <c r="AM87" s="226"/>
      <c r="AN87" s="127"/>
      <c r="AO87" s="127"/>
      <c r="AP87" s="226"/>
      <c r="AQ87" s="226"/>
      <c r="AR87" s="226"/>
      <c r="AS87" s="226"/>
      <c r="AT87" s="226"/>
      <c r="AU87" s="226"/>
      <c r="AV87" s="226"/>
      <c r="AW87" s="138"/>
      <c r="AX87" s="138"/>
      <c r="AY87" s="226"/>
      <c r="AZ87" s="226"/>
      <c r="BA87" s="226"/>
      <c r="BB87" s="226"/>
      <c r="BC87" s="226"/>
      <c r="BD87" s="226"/>
      <c r="BE87" s="226"/>
      <c r="BF87" s="182"/>
      <c r="BG87" s="182"/>
      <c r="BH87" s="226"/>
      <c r="BI87" s="226"/>
      <c r="BJ87" s="226"/>
      <c r="BK87" s="226"/>
      <c r="BL87" s="226"/>
      <c r="BM87" s="226"/>
      <c r="BN87" s="226"/>
      <c r="BO87" s="237"/>
    </row>
    <row r="88" spans="2:67" ht="13.5" customHeight="1" x14ac:dyDescent="0.2">
      <c r="B88" s="120" t="s">
        <v>247</v>
      </c>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2"/>
    </row>
    <row r="89" spans="2:67" ht="13.5" customHeight="1" x14ac:dyDescent="0.2">
      <c r="B89" s="120" t="s">
        <v>60</v>
      </c>
      <c r="C89" s="121"/>
      <c r="D89" s="121"/>
      <c r="E89" s="121"/>
      <c r="F89" s="121"/>
      <c r="G89" s="121"/>
      <c r="H89" s="121"/>
      <c r="I89" s="121"/>
      <c r="J89" s="121"/>
      <c r="K89" s="121"/>
      <c r="L89" s="121"/>
      <c r="M89" s="121"/>
      <c r="N89" s="121"/>
      <c r="O89" s="121"/>
      <c r="P89" s="121"/>
      <c r="Q89" s="121"/>
      <c r="R89" s="12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2"/>
    </row>
    <row r="90" spans="2:67" ht="13.5" customHeight="1" x14ac:dyDescent="0.2">
      <c r="B90" s="129" t="s">
        <v>68</v>
      </c>
      <c r="C90" s="130"/>
      <c r="D90" s="130"/>
      <c r="E90" s="130"/>
      <c r="F90" s="130"/>
      <c r="G90" s="130"/>
      <c r="H90" s="130"/>
      <c r="I90" s="130"/>
      <c r="J90" s="130"/>
      <c r="K90" s="130"/>
      <c r="L90" s="130"/>
      <c r="M90" s="130"/>
      <c r="N90" s="130"/>
      <c r="O90" s="130"/>
      <c r="P90" s="130"/>
      <c r="Q90" s="130"/>
      <c r="R90" s="130"/>
      <c r="S90" s="178"/>
      <c r="T90" s="179"/>
      <c r="U90" s="147" t="s">
        <v>70</v>
      </c>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79"/>
      <c r="BG90" s="179"/>
      <c r="BH90" s="147" t="s">
        <v>72</v>
      </c>
      <c r="BI90" s="147"/>
      <c r="BJ90" s="147"/>
      <c r="BK90" s="147"/>
      <c r="BL90" s="147"/>
      <c r="BM90" s="147"/>
      <c r="BN90" s="147"/>
      <c r="BO90" s="148"/>
    </row>
    <row r="91" spans="2:67" ht="13.5" customHeight="1" x14ac:dyDescent="0.2">
      <c r="B91" s="132"/>
      <c r="C91" s="133"/>
      <c r="D91" s="133"/>
      <c r="E91" s="133"/>
      <c r="F91" s="133"/>
      <c r="G91" s="133"/>
      <c r="H91" s="133"/>
      <c r="I91" s="133"/>
      <c r="J91" s="133"/>
      <c r="K91" s="133"/>
      <c r="L91" s="133"/>
      <c r="M91" s="133"/>
      <c r="N91" s="133"/>
      <c r="O91" s="133"/>
      <c r="P91" s="133"/>
      <c r="Q91" s="133"/>
      <c r="R91" s="133"/>
      <c r="S91" s="135"/>
      <c r="T91" s="136"/>
      <c r="U91" s="139" t="s">
        <v>71</v>
      </c>
      <c r="V91" s="139"/>
      <c r="W91" s="139"/>
      <c r="X91" s="139"/>
      <c r="Y91" s="139"/>
      <c r="Z91" s="139"/>
      <c r="AA91" s="139"/>
      <c r="AB91" s="139"/>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82"/>
      <c r="BG91" s="182"/>
      <c r="BH91" s="140" t="s">
        <v>69</v>
      </c>
      <c r="BI91" s="140"/>
      <c r="BJ91" s="140"/>
      <c r="BK91" s="140"/>
      <c r="BL91" s="140"/>
      <c r="BM91" s="140"/>
      <c r="BN91" s="140"/>
      <c r="BO91" s="142"/>
    </row>
    <row r="92" spans="2:67" ht="13.5" customHeight="1" x14ac:dyDescent="0.2">
      <c r="B92" s="129" t="s">
        <v>73</v>
      </c>
      <c r="C92" s="130"/>
      <c r="D92" s="130"/>
      <c r="E92" s="130"/>
      <c r="F92" s="130"/>
      <c r="G92" s="130"/>
      <c r="H92" s="130"/>
      <c r="I92" s="130"/>
      <c r="J92" s="130"/>
      <c r="K92" s="130"/>
      <c r="L92" s="130"/>
      <c r="M92" s="130"/>
      <c r="N92" s="130"/>
      <c r="O92" s="130"/>
      <c r="P92" s="130"/>
      <c r="Q92" s="130"/>
      <c r="R92" s="131"/>
      <c r="S92" s="158"/>
      <c r="T92" s="159"/>
      <c r="U92" s="238" t="s">
        <v>62</v>
      </c>
      <c r="V92" s="238"/>
      <c r="W92" s="238"/>
      <c r="X92" s="238"/>
      <c r="Y92" s="238"/>
      <c r="Z92" s="238"/>
      <c r="AA92" s="238"/>
      <c r="AB92" s="239"/>
      <c r="AC92" s="156" t="s">
        <v>133</v>
      </c>
      <c r="AD92" s="156"/>
      <c r="AE92" s="156"/>
      <c r="AF92" s="156"/>
      <c r="AG92" s="156"/>
      <c r="AH92" s="156"/>
      <c r="AI92" s="156"/>
      <c r="AJ92" s="156"/>
      <c r="AK92" s="156"/>
      <c r="AL92" s="156"/>
      <c r="AM92" s="156"/>
      <c r="AN92" s="156"/>
      <c r="AO92" s="156"/>
      <c r="AP92" s="157"/>
      <c r="AQ92" s="158"/>
      <c r="AR92" s="159"/>
      <c r="AS92" s="147" t="s">
        <v>130</v>
      </c>
      <c r="AT92" s="147"/>
      <c r="AU92" s="148"/>
      <c r="AV92" s="204" t="s">
        <v>61</v>
      </c>
      <c r="AW92" s="205"/>
      <c r="AX92" s="205"/>
      <c r="AY92" s="205"/>
      <c r="AZ92" s="205"/>
      <c r="BA92" s="205"/>
      <c r="BB92" s="205"/>
      <c r="BC92" s="205"/>
      <c r="BD92" s="205"/>
      <c r="BE92" s="205"/>
      <c r="BF92" s="205"/>
      <c r="BG92" s="205"/>
      <c r="BH92" s="206"/>
      <c r="BI92" s="256"/>
      <c r="BJ92" s="257"/>
      <c r="BK92" s="257"/>
      <c r="BL92" s="257"/>
      <c r="BM92" s="257"/>
      <c r="BN92" s="257"/>
      <c r="BO92" s="258"/>
    </row>
    <row r="93" spans="2:67" ht="13.5" customHeight="1" x14ac:dyDescent="0.2">
      <c r="B93" s="132"/>
      <c r="C93" s="133"/>
      <c r="D93" s="133"/>
      <c r="E93" s="133"/>
      <c r="F93" s="133"/>
      <c r="G93" s="133"/>
      <c r="H93" s="133"/>
      <c r="I93" s="133"/>
      <c r="J93" s="133"/>
      <c r="K93" s="133"/>
      <c r="L93" s="133"/>
      <c r="M93" s="133"/>
      <c r="N93" s="133"/>
      <c r="O93" s="133"/>
      <c r="P93" s="133"/>
      <c r="Q93" s="133"/>
      <c r="R93" s="134"/>
      <c r="S93" s="137"/>
      <c r="T93" s="138"/>
      <c r="U93" s="140" t="s">
        <v>63</v>
      </c>
      <c r="V93" s="140"/>
      <c r="W93" s="140"/>
      <c r="X93" s="140"/>
      <c r="Y93" s="140"/>
      <c r="Z93" s="140"/>
      <c r="AA93" s="140"/>
      <c r="AB93" s="142"/>
      <c r="AC93" s="127"/>
      <c r="AD93" s="127"/>
      <c r="AE93" s="127"/>
      <c r="AF93" s="127"/>
      <c r="AG93" s="127"/>
      <c r="AH93" s="127"/>
      <c r="AI93" s="127"/>
      <c r="AJ93" s="127"/>
      <c r="AK93" s="127"/>
      <c r="AL93" s="127"/>
      <c r="AM93" s="127"/>
      <c r="AN93" s="127"/>
      <c r="AO93" s="127"/>
      <c r="AP93" s="128"/>
      <c r="AQ93" s="137"/>
      <c r="AR93" s="138"/>
      <c r="AS93" s="140" t="s">
        <v>129</v>
      </c>
      <c r="AT93" s="140"/>
      <c r="AU93" s="142"/>
      <c r="AV93" s="273" t="s">
        <v>104</v>
      </c>
      <c r="AW93" s="240"/>
      <c r="AX93" s="240"/>
      <c r="AY93" s="240"/>
      <c r="AZ93" s="240"/>
      <c r="BA93" s="240"/>
      <c r="BB93" s="240"/>
      <c r="BC93" s="240"/>
      <c r="BD93" s="240"/>
      <c r="BE93" s="240"/>
      <c r="BF93" s="240"/>
      <c r="BG93" s="240"/>
      <c r="BH93" s="274"/>
      <c r="BI93" s="256"/>
      <c r="BJ93" s="257"/>
      <c r="BK93" s="257"/>
      <c r="BL93" s="257"/>
      <c r="BM93" s="257"/>
      <c r="BN93" s="257"/>
      <c r="BO93" s="258"/>
    </row>
    <row r="94" spans="2:67" ht="13.5" customHeight="1" x14ac:dyDescent="0.2">
      <c r="B94" s="129" t="s">
        <v>75</v>
      </c>
      <c r="C94" s="130"/>
      <c r="D94" s="130"/>
      <c r="E94" s="130"/>
      <c r="F94" s="130"/>
      <c r="G94" s="130"/>
      <c r="H94" s="130"/>
      <c r="I94" s="130"/>
      <c r="J94" s="130"/>
      <c r="K94" s="130"/>
      <c r="L94" s="130"/>
      <c r="M94" s="130"/>
      <c r="N94" s="130"/>
      <c r="O94" s="130"/>
      <c r="P94" s="130"/>
      <c r="Q94" s="130"/>
      <c r="R94" s="130"/>
      <c r="S94" s="228"/>
      <c r="T94" s="228"/>
      <c r="U94" s="228"/>
      <c r="V94" s="228"/>
      <c r="W94" s="228"/>
      <c r="X94" s="229"/>
      <c r="Y94" s="123"/>
      <c r="Z94" s="124"/>
      <c r="AA94" s="235" t="s">
        <v>130</v>
      </c>
      <c r="AB94" s="235"/>
      <c r="AC94" s="225"/>
      <c r="AD94" s="225"/>
      <c r="AE94" s="225"/>
      <c r="AF94" s="225" t="s">
        <v>129</v>
      </c>
      <c r="AG94" s="225"/>
      <c r="AH94" s="236"/>
      <c r="AI94" s="129" t="s">
        <v>74</v>
      </c>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1"/>
      <c r="BF94" s="158"/>
      <c r="BG94" s="159"/>
      <c r="BH94" s="147" t="s">
        <v>130</v>
      </c>
      <c r="BI94" s="147"/>
      <c r="BJ94" s="147"/>
      <c r="BK94" s="159"/>
      <c r="BL94" s="159"/>
      <c r="BM94" s="147" t="s">
        <v>129</v>
      </c>
      <c r="BN94" s="147"/>
      <c r="BO94" s="148"/>
    </row>
    <row r="95" spans="2:67" ht="13.5" customHeight="1" x14ac:dyDescent="0.2">
      <c r="B95" s="132"/>
      <c r="C95" s="133"/>
      <c r="D95" s="133"/>
      <c r="E95" s="133"/>
      <c r="F95" s="133"/>
      <c r="G95" s="133"/>
      <c r="H95" s="133"/>
      <c r="I95" s="133"/>
      <c r="J95" s="133"/>
      <c r="K95" s="133"/>
      <c r="L95" s="133"/>
      <c r="M95" s="133"/>
      <c r="N95" s="133"/>
      <c r="O95" s="133"/>
      <c r="P95" s="133"/>
      <c r="Q95" s="133"/>
      <c r="R95" s="133"/>
      <c r="S95" s="133"/>
      <c r="T95" s="133"/>
      <c r="U95" s="133"/>
      <c r="V95" s="133"/>
      <c r="W95" s="133"/>
      <c r="X95" s="134"/>
      <c r="Y95" s="126"/>
      <c r="Z95" s="127"/>
      <c r="AA95" s="226"/>
      <c r="AB95" s="226"/>
      <c r="AC95" s="226"/>
      <c r="AD95" s="226"/>
      <c r="AE95" s="226"/>
      <c r="AF95" s="226"/>
      <c r="AG95" s="226"/>
      <c r="AH95" s="237"/>
      <c r="AI95" s="132"/>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4"/>
      <c r="BF95" s="137"/>
      <c r="BG95" s="138"/>
      <c r="BH95" s="140"/>
      <c r="BI95" s="140"/>
      <c r="BJ95" s="140"/>
      <c r="BK95" s="138"/>
      <c r="BL95" s="138"/>
      <c r="BM95" s="140"/>
      <c r="BN95" s="140"/>
      <c r="BO95" s="142"/>
    </row>
    <row r="96" spans="2:67" ht="13.5" customHeight="1" x14ac:dyDescent="0.2">
      <c r="B96" s="120" t="s">
        <v>59</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2"/>
    </row>
    <row r="97" spans="2:67" ht="13.5" customHeight="1" x14ac:dyDescent="0.2">
      <c r="B97" s="204" t="s">
        <v>67</v>
      </c>
      <c r="C97" s="205"/>
      <c r="D97" s="205"/>
      <c r="E97" s="205"/>
      <c r="F97" s="205"/>
      <c r="G97" s="205"/>
      <c r="H97" s="205"/>
      <c r="I97" s="205"/>
      <c r="J97" s="205"/>
      <c r="K97" s="205"/>
      <c r="L97" s="205"/>
      <c r="M97" s="205"/>
      <c r="N97" s="205"/>
      <c r="O97" s="205"/>
      <c r="P97" s="205"/>
      <c r="Q97" s="205"/>
      <c r="R97" s="205"/>
      <c r="S97" s="205"/>
      <c r="T97" s="205"/>
      <c r="U97" s="206"/>
      <c r="V97" s="7"/>
      <c r="W97" s="169"/>
      <c r="X97" s="169"/>
      <c r="Y97" s="170" t="s">
        <v>130</v>
      </c>
      <c r="Z97" s="170"/>
      <c r="AA97" s="170"/>
      <c r="AB97" s="19"/>
      <c r="AC97" s="169"/>
      <c r="AD97" s="169"/>
      <c r="AE97" s="170" t="s">
        <v>129</v>
      </c>
      <c r="AF97" s="170"/>
      <c r="AG97" s="170"/>
      <c r="AH97" s="20"/>
      <c r="AI97" s="204" t="s">
        <v>53</v>
      </c>
      <c r="AJ97" s="205"/>
      <c r="AK97" s="205"/>
      <c r="AL97" s="205"/>
      <c r="AM97" s="205"/>
      <c r="AN97" s="205"/>
      <c r="AO97" s="205"/>
      <c r="AP97" s="205"/>
      <c r="AQ97" s="205"/>
      <c r="AR97" s="205"/>
      <c r="AS97" s="205"/>
      <c r="AT97" s="205"/>
      <c r="AU97" s="205"/>
      <c r="AV97" s="205"/>
      <c r="AW97" s="205"/>
      <c r="AX97" s="205"/>
      <c r="AY97" s="205"/>
      <c r="AZ97" s="205"/>
      <c r="BA97" s="205"/>
      <c r="BB97" s="206"/>
      <c r="BC97" s="184"/>
      <c r="BD97" s="185"/>
      <c r="BE97" s="185"/>
      <c r="BF97" s="185"/>
      <c r="BG97" s="185"/>
      <c r="BH97" s="185"/>
      <c r="BI97" s="185"/>
      <c r="BJ97" s="185"/>
      <c r="BK97" s="185"/>
      <c r="BL97" s="185"/>
      <c r="BM97" s="185"/>
      <c r="BN97" s="185"/>
      <c r="BO97" s="186"/>
    </row>
    <row r="98" spans="2:67" ht="13.5" customHeight="1" x14ac:dyDescent="0.2">
      <c r="B98" s="172" t="s">
        <v>54</v>
      </c>
      <c r="C98" s="173"/>
      <c r="D98" s="173"/>
      <c r="E98" s="173"/>
      <c r="F98" s="173"/>
      <c r="G98" s="173"/>
      <c r="H98" s="173"/>
      <c r="I98" s="173"/>
      <c r="J98" s="173"/>
      <c r="K98" s="173"/>
      <c r="L98" s="173"/>
      <c r="M98" s="173"/>
      <c r="N98" s="173"/>
      <c r="O98" s="173"/>
      <c r="P98" s="173"/>
      <c r="Q98" s="173"/>
      <c r="R98" s="173"/>
      <c r="S98" s="173"/>
      <c r="T98" s="173"/>
      <c r="U98" s="174"/>
      <c r="V98" s="7"/>
      <c r="W98" s="169"/>
      <c r="X98" s="169"/>
      <c r="Y98" s="170" t="s">
        <v>130</v>
      </c>
      <c r="Z98" s="170"/>
      <c r="AA98" s="170"/>
      <c r="AB98" s="19"/>
      <c r="AC98" s="169"/>
      <c r="AD98" s="169"/>
      <c r="AE98" s="170" t="s">
        <v>129</v>
      </c>
      <c r="AF98" s="170"/>
      <c r="AG98" s="170"/>
      <c r="AH98" s="20"/>
      <c r="AI98" s="172" t="s">
        <v>55</v>
      </c>
      <c r="AJ98" s="173"/>
      <c r="AK98" s="173"/>
      <c r="AL98" s="173"/>
      <c r="AM98" s="173"/>
      <c r="AN98" s="173"/>
      <c r="AO98" s="173"/>
      <c r="AP98" s="173"/>
      <c r="AQ98" s="173"/>
      <c r="AR98" s="173"/>
      <c r="AS98" s="173"/>
      <c r="AT98" s="173"/>
      <c r="AU98" s="173"/>
      <c r="AV98" s="173"/>
      <c r="AW98" s="173"/>
      <c r="AX98" s="173"/>
      <c r="AY98" s="173"/>
      <c r="AZ98" s="173"/>
      <c r="BA98" s="173"/>
      <c r="BB98" s="174"/>
      <c r="BC98" s="184"/>
      <c r="BD98" s="185"/>
      <c r="BE98" s="185"/>
      <c r="BF98" s="185"/>
      <c r="BG98" s="185"/>
      <c r="BH98" s="185"/>
      <c r="BI98" s="185"/>
      <c r="BJ98" s="185"/>
      <c r="BK98" s="185"/>
      <c r="BL98" s="185"/>
      <c r="BM98" s="185"/>
      <c r="BN98" s="185"/>
      <c r="BO98" s="186"/>
    </row>
    <row r="99" spans="2:67" ht="13.5" customHeight="1" x14ac:dyDescent="0.2">
      <c r="B99" s="129" t="s">
        <v>56</v>
      </c>
      <c r="C99" s="130"/>
      <c r="D99" s="130"/>
      <c r="E99" s="130"/>
      <c r="F99" s="130"/>
      <c r="G99" s="130"/>
      <c r="H99" s="130"/>
      <c r="I99" s="130"/>
      <c r="J99" s="130"/>
      <c r="K99" s="130"/>
      <c r="L99" s="130"/>
      <c r="M99" s="130"/>
      <c r="N99" s="130"/>
      <c r="O99" s="130"/>
      <c r="P99" s="130"/>
      <c r="Q99" s="130"/>
      <c r="R99" s="130"/>
      <c r="S99" s="130"/>
      <c r="T99" s="130"/>
      <c r="U99" s="130"/>
      <c r="V99" s="14"/>
      <c r="W99" s="156"/>
      <c r="X99" s="156"/>
      <c r="Y99" s="225" t="s">
        <v>130</v>
      </c>
      <c r="Z99" s="225"/>
      <c r="AA99" s="225"/>
      <c r="AB99" s="15"/>
      <c r="AC99" s="156"/>
      <c r="AD99" s="156"/>
      <c r="AE99" s="225" t="s">
        <v>129</v>
      </c>
      <c r="AF99" s="225"/>
      <c r="AG99" s="225"/>
      <c r="AH99" s="16"/>
      <c r="AI99" s="172" t="s">
        <v>57</v>
      </c>
      <c r="AJ99" s="173"/>
      <c r="AK99" s="173"/>
      <c r="AL99" s="173"/>
      <c r="AM99" s="173"/>
      <c r="AN99" s="173"/>
      <c r="AO99" s="173"/>
      <c r="AP99" s="173"/>
      <c r="AQ99" s="173"/>
      <c r="AR99" s="173"/>
      <c r="AS99" s="173"/>
      <c r="AT99" s="173"/>
      <c r="AU99" s="173"/>
      <c r="AV99" s="173"/>
      <c r="AW99" s="173"/>
      <c r="AX99" s="173"/>
      <c r="AY99" s="173"/>
      <c r="AZ99" s="173"/>
      <c r="BA99" s="173"/>
      <c r="BB99" s="174"/>
      <c r="BC99" s="217"/>
      <c r="BD99" s="218"/>
      <c r="BE99" s="218"/>
      <c r="BF99" s="218"/>
      <c r="BG99" s="218"/>
      <c r="BH99" s="218"/>
      <c r="BI99" s="218"/>
      <c r="BJ99" s="218"/>
      <c r="BK99" s="218"/>
      <c r="BL99" s="218"/>
      <c r="BM99" s="218"/>
      <c r="BN99" s="218"/>
      <c r="BO99" s="219"/>
    </row>
    <row r="100" spans="2:67" ht="13.5" customHeight="1" x14ac:dyDescent="0.2">
      <c r="B100" s="129" t="s">
        <v>112</v>
      </c>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1"/>
      <c r="AI100" s="135"/>
      <c r="AJ100" s="136"/>
      <c r="AK100" s="195" t="s">
        <v>66</v>
      </c>
      <c r="AL100" s="195"/>
      <c r="AM100" s="195"/>
      <c r="AN100" s="195"/>
      <c r="AO100" s="195"/>
      <c r="AP100" s="195"/>
      <c r="AQ100" s="195"/>
      <c r="AR100" s="195"/>
      <c r="AS100" s="195"/>
      <c r="AT100" s="195"/>
      <c r="AU100" s="195"/>
      <c r="AV100" s="195"/>
      <c r="AW100" s="195"/>
      <c r="AX100" s="195"/>
      <c r="AY100" s="195"/>
      <c r="AZ100" s="195"/>
      <c r="BA100" s="159"/>
      <c r="BB100" s="159"/>
      <c r="BC100" s="195" t="s">
        <v>65</v>
      </c>
      <c r="BD100" s="195"/>
      <c r="BE100" s="195"/>
      <c r="BF100" s="195"/>
      <c r="BG100" s="195"/>
      <c r="BH100" s="195"/>
      <c r="BI100" s="195"/>
      <c r="BJ100" s="195"/>
      <c r="BK100" s="195"/>
      <c r="BL100" s="195"/>
      <c r="BM100" s="195"/>
      <c r="BN100" s="195"/>
      <c r="BO100" s="216"/>
    </row>
    <row r="101" spans="2:67" ht="13.5" customHeight="1" x14ac:dyDescent="0.2">
      <c r="B101" s="227"/>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9"/>
      <c r="AI101" s="137"/>
      <c r="AJ101" s="138"/>
      <c r="AK101" s="200" t="s">
        <v>106</v>
      </c>
      <c r="AL101" s="200"/>
      <c r="AM101" s="200"/>
      <c r="AN101" s="200"/>
      <c r="AO101" s="200"/>
      <c r="AP101" s="200"/>
      <c r="AQ101" s="200"/>
      <c r="AR101" s="200"/>
      <c r="AS101" s="200"/>
      <c r="AT101" s="200"/>
      <c r="AU101" s="200"/>
      <c r="AV101" s="200"/>
      <c r="AW101" s="200"/>
      <c r="AX101" s="200"/>
      <c r="AY101" s="200"/>
      <c r="AZ101" s="200"/>
      <c r="BA101" s="138"/>
      <c r="BB101" s="138"/>
      <c r="BC101" s="200" t="s">
        <v>64</v>
      </c>
      <c r="BD101" s="200"/>
      <c r="BE101" s="200"/>
      <c r="BF101" s="200"/>
      <c r="BG101" s="200"/>
      <c r="BH101" s="200"/>
      <c r="BI101" s="200"/>
      <c r="BJ101" s="200"/>
      <c r="BK101" s="200"/>
      <c r="BL101" s="200"/>
      <c r="BM101" s="200"/>
      <c r="BN101" s="200"/>
      <c r="BO101" s="234"/>
    </row>
    <row r="102" spans="2:67" ht="13.5" customHeight="1" x14ac:dyDescent="0.2">
      <c r="B102" s="132"/>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4"/>
      <c r="AI102" s="201" t="s">
        <v>107</v>
      </c>
      <c r="AJ102" s="201"/>
      <c r="AK102" s="201"/>
      <c r="AL102" s="201"/>
      <c r="AM102" s="201"/>
      <c r="AN102" s="201"/>
      <c r="AO102" s="201"/>
      <c r="AP102" s="201"/>
      <c r="AQ102" s="201"/>
      <c r="AR102" s="201"/>
      <c r="AS102" s="201"/>
      <c r="AT102" s="201"/>
      <c r="AU102" s="201"/>
      <c r="AV102" s="201"/>
      <c r="AW102" s="201"/>
      <c r="AX102" s="201"/>
      <c r="AY102" s="201"/>
      <c r="AZ102" s="201"/>
      <c r="BA102" s="201"/>
      <c r="BB102" s="230"/>
      <c r="BC102" s="231"/>
      <c r="BD102" s="232"/>
      <c r="BE102" s="232"/>
      <c r="BF102" s="232"/>
      <c r="BG102" s="232"/>
      <c r="BH102" s="232"/>
      <c r="BI102" s="232"/>
      <c r="BJ102" s="232"/>
      <c r="BK102" s="232"/>
      <c r="BL102" s="232"/>
      <c r="BM102" s="232"/>
      <c r="BN102" s="232"/>
      <c r="BO102" s="233"/>
    </row>
    <row r="103" spans="2:67" ht="13.5" customHeight="1" x14ac:dyDescent="0.2">
      <c r="B103" s="129" t="s">
        <v>105</v>
      </c>
      <c r="C103" s="130"/>
      <c r="D103" s="130"/>
      <c r="E103" s="130"/>
      <c r="F103" s="130"/>
      <c r="G103" s="130"/>
      <c r="H103" s="130"/>
      <c r="I103" s="130"/>
      <c r="J103" s="130"/>
      <c r="K103" s="130"/>
      <c r="L103" s="130"/>
      <c r="M103" s="130"/>
      <c r="N103" s="130"/>
      <c r="O103" s="130"/>
      <c r="P103" s="130"/>
      <c r="Q103" s="130"/>
      <c r="R103" s="130"/>
      <c r="S103" s="130"/>
      <c r="T103" s="130"/>
      <c r="U103" s="131"/>
      <c r="V103" s="14"/>
      <c r="W103" s="156"/>
      <c r="X103" s="156"/>
      <c r="Y103" s="225" t="s">
        <v>130</v>
      </c>
      <c r="Z103" s="225"/>
      <c r="AA103" s="225"/>
      <c r="AB103" s="15"/>
      <c r="AC103" s="156"/>
      <c r="AD103" s="156"/>
      <c r="AE103" s="225" t="s">
        <v>129</v>
      </c>
      <c r="AF103" s="225"/>
      <c r="AG103" s="225"/>
      <c r="AH103" s="16"/>
      <c r="AI103" s="129" t="s">
        <v>58</v>
      </c>
      <c r="AJ103" s="130"/>
      <c r="AK103" s="130"/>
      <c r="AL103" s="130"/>
      <c r="AM103" s="130"/>
      <c r="AN103" s="130"/>
      <c r="AO103" s="130"/>
      <c r="AP103" s="130"/>
      <c r="AQ103" s="130"/>
      <c r="AR103" s="131"/>
      <c r="AS103" s="155"/>
      <c r="AT103" s="156"/>
      <c r="AU103" s="224" t="s">
        <v>114</v>
      </c>
      <c r="AV103" s="224"/>
      <c r="AW103" s="224"/>
      <c r="AX103" s="224"/>
      <c r="AY103" s="224"/>
      <c r="AZ103" s="224"/>
      <c r="BA103" s="224"/>
      <c r="BB103" s="224"/>
      <c r="BC103" s="224"/>
      <c r="BD103" s="2"/>
      <c r="BE103" s="159"/>
      <c r="BF103" s="159"/>
      <c r="BG103" s="195" t="s">
        <v>115</v>
      </c>
      <c r="BH103" s="195"/>
      <c r="BI103" s="195"/>
      <c r="BJ103" s="195"/>
      <c r="BK103" s="195"/>
      <c r="BL103" s="195"/>
      <c r="BM103" s="195"/>
      <c r="BN103" s="195"/>
      <c r="BO103" s="216"/>
    </row>
    <row r="104" spans="2:67" ht="13.5" customHeight="1" x14ac:dyDescent="0.2">
      <c r="B104" s="132"/>
      <c r="C104" s="133"/>
      <c r="D104" s="133"/>
      <c r="E104" s="133"/>
      <c r="F104" s="133"/>
      <c r="G104" s="133"/>
      <c r="H104" s="133"/>
      <c r="I104" s="133"/>
      <c r="J104" s="133"/>
      <c r="K104" s="133"/>
      <c r="L104" s="133"/>
      <c r="M104" s="133"/>
      <c r="N104" s="133"/>
      <c r="O104" s="133"/>
      <c r="P104" s="133"/>
      <c r="Q104" s="133"/>
      <c r="R104" s="133"/>
      <c r="S104" s="133"/>
      <c r="T104" s="133"/>
      <c r="U104" s="134"/>
      <c r="V104" s="17"/>
      <c r="W104" s="127"/>
      <c r="X104" s="127"/>
      <c r="Y104" s="226"/>
      <c r="Z104" s="226"/>
      <c r="AA104" s="226"/>
      <c r="AB104" s="4"/>
      <c r="AC104" s="127"/>
      <c r="AD104" s="127"/>
      <c r="AE104" s="226"/>
      <c r="AF104" s="226"/>
      <c r="AG104" s="226"/>
      <c r="AH104" s="21"/>
      <c r="AI104" s="132"/>
      <c r="AJ104" s="133"/>
      <c r="AK104" s="133"/>
      <c r="AL104" s="133"/>
      <c r="AM104" s="133"/>
      <c r="AN104" s="133"/>
      <c r="AO104" s="133"/>
      <c r="AP104" s="133"/>
      <c r="AQ104" s="133"/>
      <c r="AR104" s="134"/>
      <c r="AS104" s="8"/>
      <c r="AU104" s="5" t="s">
        <v>113</v>
      </c>
      <c r="AX104" s="217"/>
      <c r="AY104" s="218"/>
      <c r="AZ104" s="218"/>
      <c r="BA104" s="218"/>
      <c r="BB104" s="218"/>
      <c r="BC104" s="218"/>
      <c r="BD104" s="218"/>
      <c r="BE104" s="218"/>
      <c r="BF104" s="218"/>
      <c r="BG104" s="218"/>
      <c r="BH104" s="218"/>
      <c r="BI104" s="218"/>
      <c r="BJ104" s="218"/>
      <c r="BK104" s="218"/>
      <c r="BL104" s="218"/>
      <c r="BM104" s="218"/>
      <c r="BN104" s="218"/>
      <c r="BO104" s="219"/>
    </row>
    <row r="105" spans="2:67" ht="13.5" customHeight="1" x14ac:dyDescent="0.2">
      <c r="B105" s="155" t="s">
        <v>116</v>
      </c>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7"/>
      <c r="Z105" s="210"/>
      <c r="AA105" s="211"/>
      <c r="AB105" s="211"/>
      <c r="AC105" s="211"/>
      <c r="AD105" s="211"/>
      <c r="AE105" s="211"/>
      <c r="AF105" s="211"/>
      <c r="AG105" s="211"/>
      <c r="AH105" s="212"/>
      <c r="AI105" s="220" t="s">
        <v>142</v>
      </c>
      <c r="AJ105" s="221"/>
      <c r="AK105" s="221"/>
      <c r="AL105" s="221"/>
      <c r="AM105" s="221"/>
      <c r="AN105" s="221"/>
      <c r="AO105" s="221"/>
      <c r="AP105" s="221"/>
      <c r="AQ105" s="221"/>
      <c r="AR105" s="221"/>
      <c r="AS105" s="155"/>
      <c r="AT105" s="156"/>
      <c r="AU105" s="147" t="s">
        <v>119</v>
      </c>
      <c r="AV105" s="147"/>
      <c r="AW105" s="147"/>
      <c r="AX105" s="147"/>
      <c r="AY105" s="147"/>
      <c r="AZ105" s="159"/>
      <c r="BA105" s="159"/>
      <c r="BB105" s="147" t="s">
        <v>134</v>
      </c>
      <c r="BC105" s="147"/>
      <c r="BD105" s="147"/>
      <c r="BE105" s="147"/>
      <c r="BF105" s="147"/>
      <c r="BG105" s="147"/>
      <c r="BH105" s="159"/>
      <c r="BI105" s="159"/>
      <c r="BJ105" s="195" t="s">
        <v>135</v>
      </c>
      <c r="BK105" s="195"/>
      <c r="BL105" s="195"/>
      <c r="BM105" s="195"/>
      <c r="BN105" s="195"/>
      <c r="BO105" s="216"/>
    </row>
    <row r="106" spans="2:67" ht="13.5" customHeight="1" x14ac:dyDescent="0.2">
      <c r="B106" s="126"/>
      <c r="C106" s="127"/>
      <c r="D106" s="127"/>
      <c r="E106" s="127"/>
      <c r="F106" s="127"/>
      <c r="G106" s="127"/>
      <c r="H106" s="127"/>
      <c r="I106" s="127"/>
      <c r="J106" s="127"/>
      <c r="K106" s="127"/>
      <c r="L106" s="127"/>
      <c r="M106" s="127"/>
      <c r="N106" s="127"/>
      <c r="O106" s="127"/>
      <c r="P106" s="127"/>
      <c r="Q106" s="127"/>
      <c r="R106" s="127"/>
      <c r="S106" s="124"/>
      <c r="T106" s="124"/>
      <c r="U106" s="124"/>
      <c r="V106" s="124"/>
      <c r="W106" s="124"/>
      <c r="X106" s="124"/>
      <c r="Y106" s="125"/>
      <c r="Z106" s="149"/>
      <c r="AA106" s="150"/>
      <c r="AB106" s="150"/>
      <c r="AC106" s="150"/>
      <c r="AD106" s="150"/>
      <c r="AE106" s="150"/>
      <c r="AF106" s="150"/>
      <c r="AG106" s="150"/>
      <c r="AH106" s="151"/>
      <c r="AI106" s="222"/>
      <c r="AJ106" s="223"/>
      <c r="AK106" s="223"/>
      <c r="AL106" s="223"/>
      <c r="AM106" s="223"/>
      <c r="AN106" s="223"/>
      <c r="AO106" s="223"/>
      <c r="AP106" s="223"/>
      <c r="AQ106" s="223"/>
      <c r="AR106" s="223"/>
      <c r="AS106" s="135"/>
      <c r="AT106" s="136"/>
      <c r="AU106" s="139" t="s">
        <v>120</v>
      </c>
      <c r="AV106" s="139"/>
      <c r="AW106" s="139"/>
      <c r="AX106" s="139"/>
      <c r="AY106" s="139"/>
      <c r="AZ106" s="136"/>
      <c r="BA106" s="136"/>
      <c r="BB106" s="139" t="s">
        <v>121</v>
      </c>
      <c r="BC106" s="139"/>
      <c r="BD106" s="139"/>
      <c r="BE106" s="139"/>
      <c r="BF106" s="139"/>
      <c r="BG106" s="139"/>
      <c r="BO106" s="9"/>
    </row>
    <row r="107" spans="2:67" ht="13.5" customHeight="1" x14ac:dyDescent="0.2">
      <c r="B107" s="155" t="s">
        <v>117</v>
      </c>
      <c r="C107" s="156"/>
      <c r="D107" s="156"/>
      <c r="E107" s="156"/>
      <c r="F107" s="156"/>
      <c r="G107" s="156"/>
      <c r="H107" s="156"/>
      <c r="I107" s="156"/>
      <c r="J107" s="156"/>
      <c r="K107" s="156"/>
      <c r="L107" s="156"/>
      <c r="M107" s="156"/>
      <c r="N107" s="156"/>
      <c r="O107" s="156"/>
      <c r="P107" s="156"/>
      <c r="Q107" s="156"/>
      <c r="R107" s="156"/>
      <c r="S107" s="178"/>
      <c r="T107" s="179"/>
      <c r="U107" s="147" t="s">
        <v>122</v>
      </c>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8"/>
    </row>
    <row r="108" spans="2:67" ht="13.5" customHeight="1" x14ac:dyDescent="0.2">
      <c r="B108" s="126"/>
      <c r="C108" s="127"/>
      <c r="D108" s="127"/>
      <c r="E108" s="127"/>
      <c r="F108" s="127"/>
      <c r="G108" s="127"/>
      <c r="H108" s="127"/>
      <c r="I108" s="127"/>
      <c r="J108" s="127"/>
      <c r="K108" s="127"/>
      <c r="L108" s="127"/>
      <c r="M108" s="127"/>
      <c r="N108" s="127"/>
      <c r="O108" s="127"/>
      <c r="P108" s="127"/>
      <c r="Q108" s="127"/>
      <c r="R108" s="127"/>
      <c r="S108" s="181"/>
      <c r="T108" s="182"/>
      <c r="U108" s="140" t="s">
        <v>124</v>
      </c>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2"/>
    </row>
    <row r="109" spans="2:67" ht="13.5" customHeight="1" x14ac:dyDescent="0.2">
      <c r="B109" s="155" t="s">
        <v>118</v>
      </c>
      <c r="C109" s="156"/>
      <c r="D109" s="156"/>
      <c r="E109" s="156"/>
      <c r="F109" s="156"/>
      <c r="G109" s="156"/>
      <c r="H109" s="156"/>
      <c r="I109" s="156"/>
      <c r="J109" s="156"/>
      <c r="K109" s="156"/>
      <c r="L109" s="156"/>
      <c r="M109" s="156"/>
      <c r="N109" s="156"/>
      <c r="O109" s="156"/>
      <c r="P109" s="156"/>
      <c r="Q109" s="156"/>
      <c r="R109" s="157"/>
      <c r="S109" s="158"/>
      <c r="T109" s="159"/>
      <c r="U109" s="147" t="s">
        <v>122</v>
      </c>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8"/>
    </row>
    <row r="110" spans="2:67" ht="13.5" customHeight="1" x14ac:dyDescent="0.2">
      <c r="B110" s="126"/>
      <c r="C110" s="127"/>
      <c r="D110" s="127"/>
      <c r="E110" s="127"/>
      <c r="F110" s="127"/>
      <c r="G110" s="127"/>
      <c r="H110" s="127"/>
      <c r="I110" s="127"/>
      <c r="J110" s="127"/>
      <c r="K110" s="127"/>
      <c r="L110" s="127"/>
      <c r="M110" s="127"/>
      <c r="N110" s="127"/>
      <c r="O110" s="127"/>
      <c r="P110" s="127"/>
      <c r="Q110" s="127"/>
      <c r="R110" s="128"/>
      <c r="S110" s="137"/>
      <c r="T110" s="138"/>
      <c r="U110" s="140" t="s">
        <v>123</v>
      </c>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2"/>
    </row>
    <row r="111" spans="2:67" ht="13.5" customHeight="1" x14ac:dyDescent="0.2">
      <c r="B111" s="120" t="s">
        <v>248</v>
      </c>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2"/>
    </row>
    <row r="112" spans="2:67" ht="13.5" customHeight="1" x14ac:dyDescent="0.2">
      <c r="B112" s="143" t="s">
        <v>76</v>
      </c>
      <c r="C112" s="144"/>
      <c r="D112" s="144"/>
      <c r="E112" s="144"/>
      <c r="F112" s="144"/>
      <c r="G112" s="144"/>
      <c r="H112" s="144"/>
      <c r="I112" s="144"/>
      <c r="J112" s="144"/>
      <c r="K112" s="144"/>
      <c r="L112" s="144"/>
      <c r="M112" s="144"/>
      <c r="N112" s="144"/>
      <c r="O112" s="144"/>
      <c r="P112" s="144"/>
      <c r="Q112" s="144"/>
      <c r="R112" s="272"/>
      <c r="S112" s="168"/>
      <c r="T112" s="169"/>
      <c r="U112" s="195" t="s">
        <v>77</v>
      </c>
      <c r="V112" s="195"/>
      <c r="W112" s="195"/>
      <c r="X112" s="195"/>
      <c r="Y112" s="195"/>
      <c r="Z112" s="195"/>
      <c r="AA112" s="195"/>
      <c r="AB112" s="195"/>
      <c r="AC112" s="195"/>
      <c r="AD112" s="195"/>
      <c r="AE112" s="195"/>
      <c r="AF112" s="195"/>
      <c r="AG112" s="195"/>
      <c r="AH112" s="195"/>
      <c r="AI112" s="159"/>
      <c r="AJ112" s="159"/>
      <c r="AK112" s="195" t="s">
        <v>72</v>
      </c>
      <c r="AL112" s="195"/>
      <c r="AM112" s="195"/>
      <c r="AN112" s="195"/>
      <c r="AO112" s="195"/>
      <c r="AP112" s="195"/>
      <c r="AQ112" s="195"/>
      <c r="AR112" s="195"/>
      <c r="AS112" s="195"/>
      <c r="AT112" s="195"/>
      <c r="AU112" s="195"/>
      <c r="AV112" s="195"/>
      <c r="AW112" s="195"/>
      <c r="AX112" s="195"/>
      <c r="AY112" s="159"/>
      <c r="AZ112" s="159"/>
      <c r="BA112" s="202" t="s">
        <v>69</v>
      </c>
      <c r="BB112" s="202"/>
      <c r="BC112" s="202"/>
      <c r="BD112" s="202"/>
      <c r="BE112" s="202"/>
      <c r="BF112" s="202"/>
      <c r="BG112" s="202"/>
      <c r="BH112" s="202"/>
      <c r="BI112" s="202"/>
      <c r="BJ112" s="202"/>
      <c r="BK112" s="202"/>
      <c r="BL112" s="202"/>
      <c r="BM112" s="202"/>
      <c r="BN112" s="202"/>
      <c r="BO112" s="202"/>
    </row>
    <row r="113" spans="2:67" ht="13.5" customHeight="1" x14ac:dyDescent="0.2">
      <c r="B113" s="273" t="s">
        <v>78</v>
      </c>
      <c r="C113" s="240"/>
      <c r="D113" s="240"/>
      <c r="E113" s="240"/>
      <c r="F113" s="240"/>
      <c r="G113" s="240"/>
      <c r="H113" s="240"/>
      <c r="I113" s="240"/>
      <c r="J113" s="240"/>
      <c r="K113" s="240"/>
      <c r="L113" s="240"/>
      <c r="M113" s="240"/>
      <c r="N113" s="240"/>
      <c r="O113" s="240"/>
      <c r="P113" s="240"/>
      <c r="Q113" s="240"/>
      <c r="R113" s="240"/>
      <c r="S113" s="179"/>
      <c r="T113" s="179"/>
      <c r="U113" s="179"/>
      <c r="V113" s="179"/>
      <c r="W113" s="179"/>
      <c r="X113" s="179"/>
      <c r="Y113" s="179"/>
      <c r="Z113" s="179"/>
      <c r="AA113" s="179"/>
      <c r="AB113" s="179"/>
      <c r="AC113" s="179"/>
      <c r="AD113" s="179"/>
      <c r="AE113" s="179"/>
      <c r="AF113" s="179"/>
      <c r="AG113" s="180"/>
      <c r="AH113" s="210"/>
      <c r="AI113" s="211"/>
      <c r="AJ113" s="211"/>
      <c r="AK113" s="211"/>
      <c r="AL113" s="211"/>
      <c r="AM113" s="211"/>
      <c r="AN113" s="211"/>
      <c r="AO113" s="211"/>
      <c r="AP113" s="211"/>
      <c r="AQ113" s="212"/>
      <c r="AR113" s="158" t="s">
        <v>61</v>
      </c>
      <c r="AS113" s="159"/>
      <c r="AT113" s="159"/>
      <c r="AU113" s="159"/>
      <c r="AV113" s="159"/>
      <c r="AW113" s="159"/>
      <c r="AX113" s="159"/>
      <c r="AY113" s="159"/>
      <c r="AZ113" s="159"/>
      <c r="BA113" s="159"/>
      <c r="BB113" s="194"/>
      <c r="BC113" s="210"/>
      <c r="BD113" s="211"/>
      <c r="BE113" s="211"/>
      <c r="BF113" s="211"/>
      <c r="BG113" s="211"/>
      <c r="BH113" s="211"/>
      <c r="BI113" s="211"/>
      <c r="BJ113" s="211"/>
      <c r="BK113" s="211"/>
      <c r="BL113" s="211"/>
      <c r="BM113" s="211"/>
      <c r="BN113" s="211"/>
      <c r="BO113" s="212"/>
    </row>
    <row r="114" spans="2:67" ht="13.5" customHeight="1" x14ac:dyDescent="0.2">
      <c r="B114" s="178" t="s">
        <v>79</v>
      </c>
      <c r="C114" s="179"/>
      <c r="D114" s="179"/>
      <c r="E114" s="179"/>
      <c r="F114" s="179"/>
      <c r="G114" s="179"/>
      <c r="H114" s="179"/>
      <c r="I114" s="179"/>
      <c r="J114" s="179"/>
      <c r="K114" s="179"/>
      <c r="L114" s="179"/>
      <c r="M114" s="179"/>
      <c r="N114" s="179"/>
      <c r="O114" s="179"/>
      <c r="P114" s="179"/>
      <c r="Q114" s="179"/>
      <c r="R114" s="180"/>
      <c r="S114" s="155"/>
      <c r="T114" s="156"/>
      <c r="U114" s="147" t="s">
        <v>84</v>
      </c>
      <c r="V114" s="147"/>
      <c r="W114" s="147"/>
      <c r="X114" s="147"/>
      <c r="Y114" s="147"/>
      <c r="Z114" s="147"/>
      <c r="AA114" s="147"/>
      <c r="AB114" s="147"/>
      <c r="AC114" s="147"/>
      <c r="AD114" s="147"/>
      <c r="AE114" s="147"/>
      <c r="AF114" s="147"/>
      <c r="AG114" s="147"/>
      <c r="AH114" s="147"/>
      <c r="AI114" s="159"/>
      <c r="AJ114" s="159"/>
      <c r="AK114" s="147" t="s">
        <v>80</v>
      </c>
      <c r="AL114" s="147"/>
      <c r="AM114" s="147"/>
      <c r="AN114" s="147"/>
      <c r="AO114" s="147"/>
      <c r="AP114" s="147"/>
      <c r="AQ114" s="147"/>
      <c r="AR114" s="147"/>
      <c r="AS114" s="147"/>
      <c r="AT114" s="147"/>
      <c r="AU114" s="147"/>
      <c r="AV114" s="147"/>
      <c r="AW114" s="147"/>
      <c r="AX114" s="147"/>
      <c r="AY114" s="2"/>
      <c r="AZ114" s="2"/>
      <c r="BA114" s="147" t="s">
        <v>83</v>
      </c>
      <c r="BB114" s="147"/>
      <c r="BC114" s="147"/>
      <c r="BD114" s="147"/>
      <c r="BE114" s="147"/>
      <c r="BF114" s="147"/>
      <c r="BG114" s="147"/>
      <c r="BH114" s="147"/>
      <c r="BI114" s="147"/>
      <c r="BJ114" s="147"/>
      <c r="BK114" s="147"/>
      <c r="BL114" s="147"/>
      <c r="BM114" s="147"/>
      <c r="BN114" s="147"/>
      <c r="BO114" s="148"/>
    </row>
    <row r="115" spans="2:67" ht="13.5" customHeight="1" x14ac:dyDescent="0.2">
      <c r="B115" s="213"/>
      <c r="C115" s="214"/>
      <c r="D115" s="214"/>
      <c r="E115" s="214"/>
      <c r="F115" s="214"/>
      <c r="G115" s="214"/>
      <c r="H115" s="214"/>
      <c r="I115" s="214"/>
      <c r="J115" s="214"/>
      <c r="K115" s="214"/>
      <c r="L115" s="214"/>
      <c r="M115" s="214"/>
      <c r="N115" s="214"/>
      <c r="O115" s="214"/>
      <c r="P115" s="214"/>
      <c r="Q115" s="214"/>
      <c r="R115" s="215"/>
      <c r="S115" s="135"/>
      <c r="T115" s="136"/>
      <c r="U115" s="139" t="s">
        <v>82</v>
      </c>
      <c r="V115" s="139"/>
      <c r="W115" s="139"/>
      <c r="X115" s="139"/>
      <c r="Y115" s="139"/>
      <c r="Z115" s="139"/>
      <c r="AA115" s="139"/>
      <c r="AB115" s="139"/>
      <c r="AC115" s="139"/>
      <c r="AD115" s="139"/>
      <c r="AE115" s="139"/>
      <c r="AF115" s="139"/>
      <c r="AG115" s="139"/>
      <c r="AH115" s="139"/>
      <c r="AI115" s="139"/>
      <c r="AJ115" s="139"/>
      <c r="AK115" s="139"/>
      <c r="AL115" s="139"/>
      <c r="AM115" s="139"/>
      <c r="AN115" s="139"/>
      <c r="AO115" s="136"/>
      <c r="AP115" s="136"/>
      <c r="AQ115" s="140" t="s">
        <v>81</v>
      </c>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2"/>
    </row>
    <row r="116" spans="2:67" ht="13.5" customHeight="1" x14ac:dyDescent="0.2">
      <c r="B116" s="181"/>
      <c r="C116" s="182"/>
      <c r="D116" s="182"/>
      <c r="E116" s="182"/>
      <c r="F116" s="182"/>
      <c r="G116" s="182"/>
      <c r="H116" s="182"/>
      <c r="I116" s="182"/>
      <c r="J116" s="182"/>
      <c r="K116" s="182"/>
      <c r="L116" s="182"/>
      <c r="M116" s="182"/>
      <c r="N116" s="182"/>
      <c r="O116" s="182"/>
      <c r="P116" s="182"/>
      <c r="Q116" s="182"/>
      <c r="R116" s="183"/>
      <c r="S116" s="137"/>
      <c r="T116" s="138"/>
      <c r="U116" s="140" t="s">
        <v>85</v>
      </c>
      <c r="V116" s="140"/>
      <c r="W116" s="140"/>
      <c r="X116" s="140"/>
      <c r="Y116" s="4"/>
      <c r="Z116" s="191"/>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3"/>
    </row>
    <row r="117" spans="2:67" ht="13.5" customHeight="1" x14ac:dyDescent="0.2">
      <c r="B117" s="204" t="s">
        <v>86</v>
      </c>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146"/>
      <c r="Z117" s="205"/>
      <c r="AA117" s="205"/>
      <c r="AB117" s="205"/>
      <c r="AC117" s="205"/>
      <c r="AD117" s="205"/>
      <c r="AE117" s="205"/>
      <c r="AF117" s="205"/>
      <c r="AG117" s="206"/>
      <c r="AH117" s="207"/>
      <c r="AI117" s="201"/>
      <c r="AJ117" s="208" t="s">
        <v>87</v>
      </c>
      <c r="AK117" s="208"/>
      <c r="AL117" s="208"/>
      <c r="AM117" s="208"/>
      <c r="AN117" s="208"/>
      <c r="AO117" s="208"/>
      <c r="AP117" s="208"/>
      <c r="AQ117" s="208"/>
      <c r="AR117" s="208"/>
      <c r="AS117" s="201"/>
      <c r="AT117" s="201"/>
      <c r="AU117" s="208" t="s">
        <v>88</v>
      </c>
      <c r="AV117" s="208"/>
      <c r="AW117" s="208"/>
      <c r="AX117" s="208"/>
      <c r="AY117" s="208"/>
      <c r="AZ117" s="208"/>
      <c r="BA117" s="208"/>
      <c r="BB117" s="208"/>
      <c r="BC117" s="208"/>
      <c r="BD117" s="201"/>
      <c r="BE117" s="201"/>
      <c r="BF117" s="208" t="s">
        <v>89</v>
      </c>
      <c r="BG117" s="208"/>
      <c r="BH117" s="208"/>
      <c r="BI117" s="208"/>
      <c r="BJ117" s="208"/>
      <c r="BK117" s="208"/>
      <c r="BL117" s="208"/>
      <c r="BM117" s="208"/>
      <c r="BN117" s="208"/>
      <c r="BO117" s="209"/>
    </row>
    <row r="118" spans="2:67" ht="13.5" customHeight="1" x14ac:dyDescent="0.2">
      <c r="B118" s="196" t="s">
        <v>90</v>
      </c>
      <c r="C118" s="189"/>
      <c r="D118" s="189"/>
      <c r="E118" s="189"/>
      <c r="F118" s="189"/>
      <c r="G118" s="189"/>
      <c r="H118" s="189"/>
      <c r="I118" s="189"/>
      <c r="J118" s="189"/>
      <c r="K118" s="189"/>
      <c r="L118" s="189"/>
      <c r="M118" s="189"/>
      <c r="N118" s="189"/>
      <c r="O118" s="189"/>
      <c r="P118" s="189"/>
      <c r="Q118" s="189"/>
      <c r="R118" s="190"/>
      <c r="S118" s="158"/>
      <c r="T118" s="159"/>
      <c r="U118" s="195" t="s">
        <v>91</v>
      </c>
      <c r="V118" s="195"/>
      <c r="W118" s="195"/>
      <c r="X118" s="195"/>
      <c r="Y118" s="195"/>
      <c r="Z118" s="195"/>
      <c r="AA118" s="195"/>
      <c r="AB118" s="195"/>
      <c r="AC118" s="195"/>
      <c r="AD118" s="195"/>
      <c r="AE118" s="195"/>
      <c r="AF118" s="195"/>
      <c r="AG118" s="195"/>
      <c r="AH118" s="195"/>
      <c r="AI118" s="201"/>
      <c r="AJ118" s="201"/>
      <c r="AK118" s="202" t="s">
        <v>92</v>
      </c>
      <c r="AL118" s="202"/>
      <c r="AM118" s="202"/>
      <c r="AN118" s="202"/>
      <c r="AO118" s="202"/>
      <c r="AP118" s="202"/>
      <c r="AQ118" s="202"/>
      <c r="AR118" s="202"/>
      <c r="AS118" s="202"/>
      <c r="AT118" s="202"/>
      <c r="AU118" s="202"/>
      <c r="AV118" s="202"/>
      <c r="AW118" s="202"/>
      <c r="AX118" s="202"/>
      <c r="AY118" s="201"/>
      <c r="AZ118" s="201"/>
      <c r="BA118" s="202" t="s">
        <v>93</v>
      </c>
      <c r="BB118" s="202"/>
      <c r="BC118" s="202"/>
      <c r="BD118" s="202"/>
      <c r="BE118" s="202"/>
      <c r="BF118" s="202"/>
      <c r="BG118" s="202"/>
      <c r="BH118" s="202"/>
      <c r="BI118" s="202"/>
      <c r="BJ118" s="202"/>
      <c r="BK118" s="202"/>
      <c r="BL118" s="202"/>
      <c r="BM118" s="202"/>
      <c r="BN118" s="202"/>
      <c r="BO118" s="203"/>
    </row>
    <row r="119" spans="2:67" ht="13.5" customHeight="1" x14ac:dyDescent="0.2">
      <c r="B119" s="197"/>
      <c r="C119" s="198"/>
      <c r="D119" s="198"/>
      <c r="E119" s="198"/>
      <c r="F119" s="198"/>
      <c r="G119" s="198"/>
      <c r="H119" s="198"/>
      <c r="I119" s="198"/>
      <c r="J119" s="198"/>
      <c r="K119" s="198"/>
      <c r="L119" s="198"/>
      <c r="M119" s="198"/>
      <c r="N119" s="198"/>
      <c r="O119" s="198"/>
      <c r="P119" s="198"/>
      <c r="Q119" s="198"/>
      <c r="R119" s="199"/>
      <c r="S119" s="137"/>
      <c r="T119" s="138"/>
      <c r="U119" s="200" t="s">
        <v>85</v>
      </c>
      <c r="V119" s="200"/>
      <c r="W119" s="200"/>
      <c r="X119" s="200"/>
      <c r="Y119" s="4"/>
      <c r="Z119" s="191"/>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3"/>
    </row>
    <row r="120" spans="2:67" ht="13.5" customHeight="1" x14ac:dyDescent="0.2">
      <c r="B120" s="187" t="s">
        <v>94</v>
      </c>
      <c r="C120" s="188"/>
      <c r="D120" s="188"/>
      <c r="E120" s="188"/>
      <c r="F120" s="188"/>
      <c r="G120" s="188"/>
      <c r="H120" s="188"/>
      <c r="I120" s="188"/>
      <c r="J120" s="188"/>
      <c r="K120" s="188"/>
      <c r="L120" s="188"/>
      <c r="M120" s="188"/>
      <c r="N120" s="188"/>
      <c r="O120" s="188"/>
      <c r="P120" s="188"/>
      <c r="Q120" s="188"/>
      <c r="R120" s="188"/>
      <c r="S120" s="189"/>
      <c r="T120" s="189"/>
      <c r="U120" s="189"/>
      <c r="V120" s="189"/>
      <c r="W120" s="189"/>
      <c r="X120" s="189"/>
      <c r="Y120" s="190"/>
      <c r="Z120" s="149"/>
      <c r="AA120" s="150"/>
      <c r="AB120" s="150"/>
      <c r="AC120" s="150"/>
      <c r="AD120" s="150"/>
      <c r="AE120" s="150"/>
      <c r="AF120" s="150"/>
      <c r="AG120" s="150"/>
      <c r="AH120" s="151"/>
      <c r="AI120" s="158" t="s">
        <v>95</v>
      </c>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94"/>
      <c r="BF120" s="158"/>
      <c r="BG120" s="159"/>
      <c r="BH120" s="195" t="s">
        <v>130</v>
      </c>
      <c r="BI120" s="195"/>
      <c r="BJ120" s="195"/>
      <c r="BK120" s="159"/>
      <c r="BL120" s="159"/>
      <c r="BM120" s="195" t="s">
        <v>129</v>
      </c>
      <c r="BN120" s="195"/>
      <c r="BO120" s="195"/>
    </row>
    <row r="121" spans="2:67" ht="13.5" customHeight="1" x14ac:dyDescent="0.2">
      <c r="B121" s="120" t="s">
        <v>249</v>
      </c>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c r="BH121" s="121"/>
      <c r="BI121" s="121"/>
      <c r="BJ121" s="121"/>
      <c r="BK121" s="121"/>
      <c r="BL121" s="121"/>
      <c r="BM121" s="121"/>
      <c r="BN121" s="121"/>
      <c r="BO121" s="122"/>
    </row>
    <row r="122" spans="2:67" ht="13.5" customHeight="1" x14ac:dyDescent="0.2">
      <c r="B122" s="123" t="s">
        <v>96</v>
      </c>
      <c r="C122" s="124"/>
      <c r="D122" s="124"/>
      <c r="E122" s="124"/>
      <c r="F122" s="124"/>
      <c r="G122" s="124"/>
      <c r="H122" s="124"/>
      <c r="I122" s="124"/>
      <c r="J122" s="124"/>
      <c r="K122" s="124"/>
      <c r="L122" s="124"/>
      <c r="M122" s="124"/>
      <c r="N122" s="124"/>
      <c r="O122" s="124"/>
      <c r="P122" s="124"/>
      <c r="Q122" s="124"/>
      <c r="R122" s="124"/>
      <c r="S122" s="124"/>
      <c r="T122" s="124"/>
      <c r="U122" s="124"/>
      <c r="V122" s="124"/>
      <c r="W122" s="125"/>
      <c r="X122" s="135"/>
      <c r="Y122" s="136"/>
      <c r="Z122" s="139" t="s">
        <v>130</v>
      </c>
      <c r="AA122" s="139"/>
      <c r="AB122" s="139"/>
      <c r="AC122" s="5"/>
      <c r="AD122" s="136"/>
      <c r="AE122" s="136"/>
      <c r="AF122" s="139" t="s">
        <v>129</v>
      </c>
      <c r="AG122" s="139"/>
      <c r="AH122" s="141"/>
      <c r="AI122" s="155" t="s">
        <v>136</v>
      </c>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7"/>
      <c r="BF122" s="149"/>
      <c r="BG122" s="150"/>
      <c r="BH122" s="150"/>
      <c r="BI122" s="150"/>
      <c r="BJ122" s="150"/>
      <c r="BK122" s="150"/>
      <c r="BL122" s="150"/>
      <c r="BM122" s="150"/>
      <c r="BN122" s="150"/>
      <c r="BO122" s="151"/>
    </row>
    <row r="123" spans="2:67" ht="13.5" customHeight="1" x14ac:dyDescent="0.2">
      <c r="B123" s="126"/>
      <c r="C123" s="127"/>
      <c r="D123" s="127"/>
      <c r="E123" s="127"/>
      <c r="F123" s="127"/>
      <c r="G123" s="127"/>
      <c r="H123" s="127"/>
      <c r="I123" s="127"/>
      <c r="J123" s="127"/>
      <c r="K123" s="127"/>
      <c r="L123" s="127"/>
      <c r="M123" s="127"/>
      <c r="N123" s="127"/>
      <c r="O123" s="127"/>
      <c r="P123" s="127"/>
      <c r="Q123" s="127"/>
      <c r="R123" s="127"/>
      <c r="S123" s="127"/>
      <c r="T123" s="127"/>
      <c r="U123" s="127"/>
      <c r="V123" s="127"/>
      <c r="W123" s="128"/>
      <c r="X123" s="137"/>
      <c r="Y123" s="138"/>
      <c r="Z123" s="140"/>
      <c r="AA123" s="140"/>
      <c r="AB123" s="140"/>
      <c r="AC123" s="4"/>
      <c r="AD123" s="138"/>
      <c r="AE123" s="138"/>
      <c r="AF123" s="140"/>
      <c r="AG123" s="140"/>
      <c r="AH123" s="142"/>
      <c r="AI123" s="126"/>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8"/>
      <c r="BF123" s="152"/>
      <c r="BG123" s="153"/>
      <c r="BH123" s="153"/>
      <c r="BI123" s="153"/>
      <c r="BJ123" s="153"/>
      <c r="BK123" s="153"/>
      <c r="BL123" s="153"/>
      <c r="BM123" s="153"/>
      <c r="BN123" s="153"/>
      <c r="BO123" s="154"/>
    </row>
    <row r="124" spans="2:67" ht="13.5" customHeight="1" x14ac:dyDescent="0.2">
      <c r="B124" s="129" t="s">
        <v>97</v>
      </c>
      <c r="C124" s="130"/>
      <c r="D124" s="130"/>
      <c r="E124" s="130"/>
      <c r="F124" s="130"/>
      <c r="G124" s="130"/>
      <c r="H124" s="130"/>
      <c r="I124" s="130"/>
      <c r="J124" s="130"/>
      <c r="K124" s="130"/>
      <c r="L124" s="130"/>
      <c r="M124" s="130"/>
      <c r="N124" s="130"/>
      <c r="O124" s="130"/>
      <c r="P124" s="130"/>
      <c r="Q124" s="130"/>
      <c r="R124" s="130"/>
      <c r="S124" s="130"/>
      <c r="T124" s="130"/>
      <c r="U124" s="130"/>
      <c r="V124" s="130"/>
      <c r="W124" s="131"/>
      <c r="X124" s="143"/>
      <c r="Y124" s="144"/>
      <c r="Z124" s="147" t="s">
        <v>130</v>
      </c>
      <c r="AA124" s="147"/>
      <c r="AB124" s="147"/>
      <c r="AC124" s="2"/>
      <c r="AD124" s="144"/>
      <c r="AE124" s="144"/>
      <c r="AF124" s="147" t="s">
        <v>129</v>
      </c>
      <c r="AG124" s="147"/>
      <c r="AH124" s="148"/>
      <c r="AI124" s="129" t="s">
        <v>98</v>
      </c>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1"/>
      <c r="BF124" s="158"/>
      <c r="BG124" s="159"/>
      <c r="BH124" s="147" t="s">
        <v>130</v>
      </c>
      <c r="BI124" s="147"/>
      <c r="BJ124" s="147"/>
      <c r="BK124" s="159"/>
      <c r="BL124" s="159"/>
      <c r="BM124" s="147" t="s">
        <v>129</v>
      </c>
      <c r="BN124" s="147"/>
      <c r="BO124" s="148"/>
    </row>
    <row r="125" spans="2:67" ht="13.5" customHeight="1" x14ac:dyDescent="0.2">
      <c r="B125" s="132"/>
      <c r="C125" s="133"/>
      <c r="D125" s="133"/>
      <c r="E125" s="133"/>
      <c r="F125" s="133"/>
      <c r="G125" s="133"/>
      <c r="H125" s="133"/>
      <c r="I125" s="133"/>
      <c r="J125" s="133"/>
      <c r="K125" s="133"/>
      <c r="L125" s="133"/>
      <c r="M125" s="133"/>
      <c r="N125" s="133"/>
      <c r="O125" s="133"/>
      <c r="P125" s="133"/>
      <c r="Q125" s="133"/>
      <c r="R125" s="133"/>
      <c r="S125" s="133"/>
      <c r="T125" s="133"/>
      <c r="U125" s="133"/>
      <c r="V125" s="133"/>
      <c r="W125" s="134"/>
      <c r="X125" s="145"/>
      <c r="Y125" s="146"/>
      <c r="Z125" s="140"/>
      <c r="AA125" s="140"/>
      <c r="AB125" s="140"/>
      <c r="AC125" s="4"/>
      <c r="AD125" s="146"/>
      <c r="AE125" s="146"/>
      <c r="AF125" s="140"/>
      <c r="AG125" s="140"/>
      <c r="AH125" s="142"/>
      <c r="AI125" s="132"/>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4"/>
      <c r="BF125" s="137"/>
      <c r="BG125" s="138"/>
      <c r="BH125" s="140"/>
      <c r="BI125" s="140"/>
      <c r="BJ125" s="140"/>
      <c r="BK125" s="138"/>
      <c r="BL125" s="138"/>
      <c r="BM125" s="140"/>
      <c r="BN125" s="140"/>
      <c r="BO125" s="142"/>
    </row>
    <row r="126" spans="2:67" ht="13.5" customHeight="1" x14ac:dyDescent="0.2">
      <c r="B126" s="163" t="s">
        <v>250</v>
      </c>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row>
    <row r="127" spans="2:67" ht="13.5" customHeight="1" x14ac:dyDescent="0.2">
      <c r="B127" s="165" t="s">
        <v>137</v>
      </c>
      <c r="C127" s="166"/>
      <c r="D127" s="166"/>
      <c r="E127" s="166"/>
      <c r="F127" s="166"/>
      <c r="G127" s="166"/>
      <c r="H127" s="166"/>
      <c r="I127" s="166"/>
      <c r="J127" s="166"/>
      <c r="K127" s="166"/>
      <c r="L127" s="166"/>
      <c r="M127" s="166"/>
      <c r="N127" s="166"/>
      <c r="O127" s="166"/>
      <c r="P127" s="166"/>
      <c r="Q127" s="166"/>
      <c r="R127" s="166"/>
      <c r="S127" s="166"/>
      <c r="T127" s="166"/>
      <c r="U127" s="166"/>
      <c r="V127" s="166"/>
      <c r="W127" s="167"/>
      <c r="X127" s="168"/>
      <c r="Y127" s="169"/>
      <c r="Z127" s="170" t="s">
        <v>130</v>
      </c>
      <c r="AA127" s="170"/>
      <c r="AB127" s="170"/>
      <c r="AC127" s="19"/>
      <c r="AD127" s="169"/>
      <c r="AE127" s="169"/>
      <c r="AF127" s="170" t="s">
        <v>129</v>
      </c>
      <c r="AG127" s="170"/>
      <c r="AH127" s="171"/>
      <c r="AI127" s="172" t="s">
        <v>138</v>
      </c>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4"/>
    </row>
    <row r="128" spans="2:67" ht="13.5" customHeight="1" x14ac:dyDescent="0.2">
      <c r="B128" s="178" t="s">
        <v>99</v>
      </c>
      <c r="C128" s="179"/>
      <c r="D128" s="179"/>
      <c r="E128" s="179"/>
      <c r="F128" s="179"/>
      <c r="G128" s="179"/>
      <c r="H128" s="179"/>
      <c r="I128" s="179"/>
      <c r="J128" s="179"/>
      <c r="K128" s="180"/>
      <c r="L128" s="155" t="s">
        <v>100</v>
      </c>
      <c r="M128" s="156"/>
      <c r="N128" s="156"/>
      <c r="O128" s="156"/>
      <c r="P128" s="156"/>
      <c r="Q128" s="156"/>
      <c r="R128" s="156"/>
      <c r="S128" s="156"/>
      <c r="T128" s="156"/>
      <c r="U128" s="156"/>
      <c r="V128" s="156"/>
      <c r="W128" s="156"/>
      <c r="X128" s="156"/>
      <c r="Y128" s="156"/>
      <c r="Z128" s="156"/>
      <c r="AA128" s="156"/>
      <c r="AB128" s="156"/>
      <c r="AC128" s="157"/>
      <c r="AD128" s="178" t="s">
        <v>101</v>
      </c>
      <c r="AE128" s="179"/>
      <c r="AF128" s="179"/>
      <c r="AG128" s="179"/>
      <c r="AH128" s="179"/>
      <c r="AI128" s="179"/>
      <c r="AJ128" s="179"/>
      <c r="AK128" s="179"/>
      <c r="AL128" s="179"/>
      <c r="AM128" s="179"/>
      <c r="AN128" s="179"/>
      <c r="AO128" s="179"/>
      <c r="AP128" s="180"/>
      <c r="AQ128" s="155" t="s">
        <v>102</v>
      </c>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7"/>
    </row>
    <row r="129" spans="2:67" ht="13.5" customHeight="1" x14ac:dyDescent="0.2">
      <c r="B129" s="181"/>
      <c r="C129" s="182"/>
      <c r="D129" s="182"/>
      <c r="E129" s="182"/>
      <c r="F129" s="182"/>
      <c r="G129" s="182"/>
      <c r="H129" s="182"/>
      <c r="I129" s="182"/>
      <c r="J129" s="182"/>
      <c r="K129" s="183"/>
      <c r="L129" s="126"/>
      <c r="M129" s="127"/>
      <c r="N129" s="127"/>
      <c r="O129" s="127"/>
      <c r="P129" s="127"/>
      <c r="Q129" s="127"/>
      <c r="R129" s="127"/>
      <c r="S129" s="127"/>
      <c r="T129" s="127"/>
      <c r="U129" s="127"/>
      <c r="V129" s="127"/>
      <c r="W129" s="127"/>
      <c r="X129" s="127"/>
      <c r="Y129" s="127"/>
      <c r="Z129" s="127"/>
      <c r="AA129" s="127"/>
      <c r="AB129" s="127"/>
      <c r="AC129" s="128"/>
      <c r="AD129" s="181"/>
      <c r="AE129" s="182"/>
      <c r="AF129" s="182"/>
      <c r="AG129" s="182"/>
      <c r="AH129" s="182"/>
      <c r="AI129" s="182"/>
      <c r="AJ129" s="182"/>
      <c r="AK129" s="182"/>
      <c r="AL129" s="182"/>
      <c r="AM129" s="182"/>
      <c r="AN129" s="182"/>
      <c r="AO129" s="182"/>
      <c r="AP129" s="183"/>
      <c r="AQ129" s="126"/>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8"/>
    </row>
    <row r="130" spans="2:67" ht="13.5" customHeight="1" x14ac:dyDescent="0.2">
      <c r="B130" s="175"/>
      <c r="C130" s="176"/>
      <c r="D130" s="176"/>
      <c r="E130" s="176"/>
      <c r="F130" s="176"/>
      <c r="G130" s="176"/>
      <c r="H130" s="176"/>
      <c r="I130" s="176"/>
      <c r="J130" s="176"/>
      <c r="K130" s="177"/>
      <c r="L130" s="175"/>
      <c r="M130" s="176"/>
      <c r="N130" s="176"/>
      <c r="O130" s="176"/>
      <c r="P130" s="176"/>
      <c r="Q130" s="176"/>
      <c r="R130" s="176"/>
      <c r="S130" s="176"/>
      <c r="T130" s="176"/>
      <c r="U130" s="176"/>
      <c r="V130" s="176"/>
      <c r="W130" s="176"/>
      <c r="X130" s="176"/>
      <c r="Y130" s="176"/>
      <c r="Z130" s="176"/>
      <c r="AA130" s="176"/>
      <c r="AB130" s="176"/>
      <c r="AC130" s="177"/>
      <c r="AD130" s="184"/>
      <c r="AE130" s="185"/>
      <c r="AF130" s="185"/>
      <c r="AG130" s="185"/>
      <c r="AH130" s="185"/>
      <c r="AI130" s="185"/>
      <c r="AJ130" s="185"/>
      <c r="AK130" s="185"/>
      <c r="AL130" s="185"/>
      <c r="AM130" s="185"/>
      <c r="AN130" s="185"/>
      <c r="AO130" s="185"/>
      <c r="AP130" s="186"/>
      <c r="AQ130" s="175"/>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7"/>
    </row>
    <row r="131" spans="2:67" ht="13.5" customHeight="1" x14ac:dyDescent="0.2">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1"/>
      <c r="AE131" s="161"/>
      <c r="AF131" s="161"/>
      <c r="AG131" s="161"/>
      <c r="AH131" s="161"/>
      <c r="AI131" s="161"/>
      <c r="AJ131" s="161"/>
      <c r="AK131" s="161"/>
      <c r="AL131" s="161"/>
      <c r="AM131" s="161"/>
      <c r="AN131" s="161"/>
      <c r="AO131" s="161"/>
      <c r="AP131" s="161"/>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row>
    <row r="132" spans="2:67" ht="13.5" customHeight="1" x14ac:dyDescent="0.2">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2"/>
      <c r="AE132" s="22"/>
      <c r="AF132" s="22"/>
      <c r="AG132" s="22"/>
      <c r="AH132" s="22"/>
      <c r="AI132" s="22"/>
      <c r="AJ132" s="22"/>
      <c r="AK132" s="22"/>
      <c r="AL132" s="22"/>
      <c r="AM132" s="22"/>
      <c r="AN132" s="22"/>
      <c r="AO132" s="22"/>
      <c r="AP132" s="22"/>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row>
    <row r="133" spans="2:67" ht="13.5" customHeight="1" x14ac:dyDescent="0.2">
      <c r="B133" s="162" t="s">
        <v>212</v>
      </c>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row>
    <row r="134" spans="2:67" ht="13.5" customHeight="1" x14ac:dyDescent="0.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row>
    <row r="135" spans="2:67" ht="13.5" customHeight="1" x14ac:dyDescent="0.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2"/>
      <c r="BK135" s="162"/>
      <c r="BL135" s="162"/>
      <c r="BM135" s="162"/>
      <c r="BN135" s="162"/>
      <c r="BO135" s="162"/>
    </row>
    <row r="136" spans="2:67" ht="13.5" customHeight="1" x14ac:dyDescent="0.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row>
    <row r="137" spans="2:67" ht="23.25" customHeight="1" x14ac:dyDescent="0.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2"/>
      <c r="BJ137" s="162"/>
      <c r="BK137" s="162"/>
      <c r="BL137" s="162"/>
      <c r="BM137" s="162"/>
      <c r="BN137" s="162"/>
      <c r="BO137" s="162"/>
    </row>
    <row r="138" spans="2:67" ht="13.5" customHeight="1"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row>
    <row r="139" spans="2:67" ht="13.5" customHeight="1" x14ac:dyDescent="0.2">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row>
    <row r="140" spans="2:67" ht="13.5" customHeight="1" x14ac:dyDescent="0.2">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W140" s="11" t="s">
        <v>126</v>
      </c>
    </row>
    <row r="141" spans="2:67" ht="13.5" customHeight="1" x14ac:dyDescent="0.2">
      <c r="B141" s="11"/>
      <c r="C141" s="11"/>
      <c r="D141" s="11"/>
      <c r="E141" s="5"/>
      <c r="F141" s="24" t="s">
        <v>125</v>
      </c>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X141" s="11"/>
      <c r="AY141" s="11"/>
      <c r="AZ141" s="11"/>
      <c r="BA141" s="11"/>
      <c r="BB141" s="11"/>
      <c r="BC141" s="11"/>
      <c r="BD141" s="11"/>
      <c r="BE141" s="11"/>
    </row>
  </sheetData>
  <sheetProtection algorithmName="SHA-512" hashValue="oPpxVnWw/7KFL8wCeBee2MfjyUG2tLAeXI0bmw/kGv2QU45peonYmbwrK/l7XQ0iCr27ZrsO1ejRf8FeCqiVRg==" saltValue="8We0Mmcwv7Ewv7uBI4t96g==" spinCount="100000" sheet="1" formatRows="0" selectLockedCells="1"/>
  <mergeCells count="341">
    <mergeCell ref="B43:S46"/>
    <mergeCell ref="B39:S42"/>
    <mergeCell ref="T32:AC32"/>
    <mergeCell ref="T33:AC35"/>
    <mergeCell ref="B32:S35"/>
    <mergeCell ref="BL32:BO32"/>
    <mergeCell ref="AD33:BO35"/>
    <mergeCell ref="B36:S38"/>
    <mergeCell ref="T36:AC36"/>
    <mergeCell ref="BL36:BO36"/>
    <mergeCell ref="AD32:BK32"/>
    <mergeCell ref="AD36:BK36"/>
    <mergeCell ref="T37:AC38"/>
    <mergeCell ref="AD37:BO38"/>
    <mergeCell ref="BL39:BO39"/>
    <mergeCell ref="AD40:BO42"/>
    <mergeCell ref="AD43:BK43"/>
    <mergeCell ref="BL43:BO43"/>
    <mergeCell ref="AD44:BO46"/>
    <mergeCell ref="T39:AC39"/>
    <mergeCell ref="T40:AC42"/>
    <mergeCell ref="T43:AC43"/>
    <mergeCell ref="T44:AC46"/>
    <mergeCell ref="AD39:BK39"/>
    <mergeCell ref="B50:S52"/>
    <mergeCell ref="AD51:BO52"/>
    <mergeCell ref="T51:AC52"/>
    <mergeCell ref="T54:AC55"/>
    <mergeCell ref="B53:S55"/>
    <mergeCell ref="AD54:BO55"/>
    <mergeCell ref="B47:S49"/>
    <mergeCell ref="T48:AC49"/>
    <mergeCell ref="AD48:BO49"/>
    <mergeCell ref="T50:AC50"/>
    <mergeCell ref="BL50:BO50"/>
    <mergeCell ref="T53:AC53"/>
    <mergeCell ref="AD53:BK53"/>
    <mergeCell ref="BL53:BO53"/>
    <mergeCell ref="AD50:BK50"/>
    <mergeCell ref="T47:AC47"/>
    <mergeCell ref="AD47:BK47"/>
    <mergeCell ref="BL47:BO47"/>
    <mergeCell ref="AQ93:AR93"/>
    <mergeCell ref="AS92:AU92"/>
    <mergeCell ref="AS93:AU93"/>
    <mergeCell ref="AV92:BH92"/>
    <mergeCell ref="AV93:BH93"/>
    <mergeCell ref="BI92:BO92"/>
    <mergeCell ref="BI93:BO93"/>
    <mergeCell ref="S91:T91"/>
    <mergeCell ref="AE86:AF87"/>
    <mergeCell ref="BF86:BG87"/>
    <mergeCell ref="BH86:BO87"/>
    <mergeCell ref="AY86:BE87"/>
    <mergeCell ref="AW86:AX87"/>
    <mergeCell ref="BF91:BG91"/>
    <mergeCell ref="BH90:BO90"/>
    <mergeCell ref="BH91:BO91"/>
    <mergeCell ref="AQ92:AR92"/>
    <mergeCell ref="B5:BO6"/>
    <mergeCell ref="B8:BO8"/>
    <mergeCell ref="B9:BO9"/>
    <mergeCell ref="B18:BO18"/>
    <mergeCell ref="B23:BO23"/>
    <mergeCell ref="B128:K129"/>
    <mergeCell ref="B111:BO111"/>
    <mergeCell ref="B112:R112"/>
    <mergeCell ref="B113:AG113"/>
    <mergeCell ref="S112:T112"/>
    <mergeCell ref="U112:AH112"/>
    <mergeCell ref="AI112:AJ112"/>
    <mergeCell ref="AK112:AX112"/>
    <mergeCell ref="AY112:AZ112"/>
    <mergeCell ref="AR113:BB113"/>
    <mergeCell ref="N72:O72"/>
    <mergeCell ref="N73:O73"/>
    <mergeCell ref="N74:O74"/>
    <mergeCell ref="N75:O75"/>
    <mergeCell ref="B57:L75"/>
    <mergeCell ref="M57:N57"/>
    <mergeCell ref="M58:N58"/>
    <mergeCell ref="N59:O59"/>
    <mergeCell ref="B86:AD87"/>
    <mergeCell ref="AI77:AS77"/>
    <mergeCell ref="AC77:AH77"/>
    <mergeCell ref="B19:AC19"/>
    <mergeCell ref="B16:AC17"/>
    <mergeCell ref="B14:AC15"/>
    <mergeCell ref="B13:AC13"/>
    <mergeCell ref="B10:AC10"/>
    <mergeCell ref="P64:BO64"/>
    <mergeCell ref="N62:O62"/>
    <mergeCell ref="N64:O64"/>
    <mergeCell ref="N65:O65"/>
    <mergeCell ref="N66:O66"/>
    <mergeCell ref="N67:O67"/>
    <mergeCell ref="N68:O68"/>
    <mergeCell ref="N69:O69"/>
    <mergeCell ref="N70:O70"/>
    <mergeCell ref="N71:O71"/>
    <mergeCell ref="P73:BO73"/>
    <mergeCell ref="P75:BO75"/>
    <mergeCell ref="P74:BO74"/>
    <mergeCell ref="S77:AB77"/>
    <mergeCell ref="M77:R77"/>
    <mergeCell ref="B56:BO56"/>
    <mergeCell ref="B76:BO76"/>
    <mergeCell ref="P59:BO61"/>
    <mergeCell ref="P62:BO63"/>
    <mergeCell ref="P65:BO65"/>
    <mergeCell ref="P66:BO66"/>
    <mergeCell ref="P67:BO67"/>
    <mergeCell ref="P68:BO68"/>
    <mergeCell ref="P69:BO70"/>
    <mergeCell ref="P71:BO71"/>
    <mergeCell ref="P72:BO72"/>
    <mergeCell ref="B77:L77"/>
    <mergeCell ref="AI78:AY78"/>
    <mergeCell ref="AI79:AY79"/>
    <mergeCell ref="AZ79:BO79"/>
    <mergeCell ref="AZ78:BO78"/>
    <mergeCell ref="O79:R79"/>
    <mergeCell ref="O78:R78"/>
    <mergeCell ref="S78:AH79"/>
    <mergeCell ref="M80:N80"/>
    <mergeCell ref="B80:L84"/>
    <mergeCell ref="M84:N84"/>
    <mergeCell ref="M83:N83"/>
    <mergeCell ref="M82:N82"/>
    <mergeCell ref="M81:N81"/>
    <mergeCell ref="O80:BO80"/>
    <mergeCell ref="O81:BO81"/>
    <mergeCell ref="O82:BO82"/>
    <mergeCell ref="O83:BO83"/>
    <mergeCell ref="O84:BO84"/>
    <mergeCell ref="B78:L79"/>
    <mergeCell ref="M78:N79"/>
    <mergeCell ref="BJ77:BO77"/>
    <mergeCell ref="AZ77:BI77"/>
    <mergeCell ref="AT77:AY77"/>
    <mergeCell ref="BM94:BO95"/>
    <mergeCell ref="AP86:AV87"/>
    <mergeCell ref="AN86:AO87"/>
    <mergeCell ref="AG86:AM87"/>
    <mergeCell ref="B85:R85"/>
    <mergeCell ref="B92:R93"/>
    <mergeCell ref="S92:T92"/>
    <mergeCell ref="S93:T93"/>
    <mergeCell ref="U91:BE91"/>
    <mergeCell ref="U93:AB93"/>
    <mergeCell ref="U92:AB92"/>
    <mergeCell ref="AC92:AP93"/>
    <mergeCell ref="S85:T85"/>
    <mergeCell ref="AJ85:AK85"/>
    <mergeCell ref="AY85:AZ85"/>
    <mergeCell ref="BA85:BO85"/>
    <mergeCell ref="AL85:AX85"/>
    <mergeCell ref="U85:AI85"/>
    <mergeCell ref="U90:BE90"/>
    <mergeCell ref="BF90:BG90"/>
    <mergeCell ref="B88:BO88"/>
    <mergeCell ref="B89:BO89"/>
    <mergeCell ref="B90:R91"/>
    <mergeCell ref="S90:T90"/>
    <mergeCell ref="B94:X95"/>
    <mergeCell ref="AI94:BE95"/>
    <mergeCell ref="Y94:Z95"/>
    <mergeCell ref="AA94:AC95"/>
    <mergeCell ref="AD94:AE95"/>
    <mergeCell ref="AF94:AH95"/>
    <mergeCell ref="BF94:BG95"/>
    <mergeCell ref="BH94:BJ95"/>
    <mergeCell ref="BK94:BL95"/>
    <mergeCell ref="BC99:BO99"/>
    <mergeCell ref="B97:U97"/>
    <mergeCell ref="B98:U98"/>
    <mergeCell ref="W97:X97"/>
    <mergeCell ref="Y97:AA97"/>
    <mergeCell ref="AC97:AD97"/>
    <mergeCell ref="AE97:AG97"/>
    <mergeCell ref="B96:BO96"/>
    <mergeCell ref="AI97:BB97"/>
    <mergeCell ref="AI98:BB98"/>
    <mergeCell ref="BC97:BO97"/>
    <mergeCell ref="BC98:BO98"/>
    <mergeCell ref="B99:U99"/>
    <mergeCell ref="AI99:BB99"/>
    <mergeCell ref="W98:X98"/>
    <mergeCell ref="Y98:AA98"/>
    <mergeCell ref="AC98:AD98"/>
    <mergeCell ref="AE98:AG98"/>
    <mergeCell ref="W99:X99"/>
    <mergeCell ref="Y99:AA99"/>
    <mergeCell ref="AC99:AD99"/>
    <mergeCell ref="AE99:AG99"/>
    <mergeCell ref="AI103:AR104"/>
    <mergeCell ref="AS103:AT103"/>
    <mergeCell ref="AU103:BC103"/>
    <mergeCell ref="B103:U104"/>
    <mergeCell ref="W103:X104"/>
    <mergeCell ref="Y103:AA104"/>
    <mergeCell ref="AC103:AD104"/>
    <mergeCell ref="AE103:AG104"/>
    <mergeCell ref="B100:AH102"/>
    <mergeCell ref="AI102:BB102"/>
    <mergeCell ref="BC102:BO102"/>
    <mergeCell ref="AI100:AJ100"/>
    <mergeCell ref="AI101:AJ101"/>
    <mergeCell ref="BC100:BO100"/>
    <mergeCell ref="BC101:BO101"/>
    <mergeCell ref="BA101:BB101"/>
    <mergeCell ref="BA100:BB100"/>
    <mergeCell ref="AK100:AZ100"/>
    <mergeCell ref="AK101:AZ101"/>
    <mergeCell ref="S107:T107"/>
    <mergeCell ref="S109:T109"/>
    <mergeCell ref="S110:T110"/>
    <mergeCell ref="U110:BO110"/>
    <mergeCell ref="U109:BO109"/>
    <mergeCell ref="U108:BO108"/>
    <mergeCell ref="U107:BO107"/>
    <mergeCell ref="B107:R108"/>
    <mergeCell ref="BE103:BF103"/>
    <mergeCell ref="BG103:BO103"/>
    <mergeCell ref="AX104:BO104"/>
    <mergeCell ref="B105:Y106"/>
    <mergeCell ref="Z105:AH106"/>
    <mergeCell ref="AI105:AR106"/>
    <mergeCell ref="AS105:AT105"/>
    <mergeCell ref="AS106:AT106"/>
    <mergeCell ref="AZ105:BA105"/>
    <mergeCell ref="AZ106:BA106"/>
    <mergeCell ref="BH105:BI105"/>
    <mergeCell ref="AU106:AY106"/>
    <mergeCell ref="AU105:AY105"/>
    <mergeCell ref="BB105:BG105"/>
    <mergeCell ref="BB106:BG106"/>
    <mergeCell ref="BJ105:BO105"/>
    <mergeCell ref="B114:R116"/>
    <mergeCell ref="S116:T116"/>
    <mergeCell ref="AI114:AJ114"/>
    <mergeCell ref="AO115:AP115"/>
    <mergeCell ref="U114:AH114"/>
    <mergeCell ref="AK114:AX114"/>
    <mergeCell ref="BA114:BO114"/>
    <mergeCell ref="B109:R110"/>
    <mergeCell ref="S108:T108"/>
    <mergeCell ref="BF117:BO117"/>
    <mergeCell ref="U116:X116"/>
    <mergeCell ref="U115:AN115"/>
    <mergeCell ref="AQ115:BO115"/>
    <mergeCell ref="BC113:BO113"/>
    <mergeCell ref="AH113:AQ113"/>
    <mergeCell ref="BA112:BO112"/>
    <mergeCell ref="S114:T114"/>
    <mergeCell ref="S115:T115"/>
    <mergeCell ref="B120:Y120"/>
    <mergeCell ref="Z120:AH120"/>
    <mergeCell ref="Z119:BO119"/>
    <mergeCell ref="Z116:BO116"/>
    <mergeCell ref="AI120:BE120"/>
    <mergeCell ref="BF120:BG120"/>
    <mergeCell ref="BH120:BJ120"/>
    <mergeCell ref="BK120:BL120"/>
    <mergeCell ref="BM120:BO120"/>
    <mergeCell ref="B118:R119"/>
    <mergeCell ref="S118:T118"/>
    <mergeCell ref="S119:T119"/>
    <mergeCell ref="U119:X119"/>
    <mergeCell ref="U118:AH118"/>
    <mergeCell ref="AI118:AJ118"/>
    <mergeCell ref="AK118:AX118"/>
    <mergeCell ref="AY118:AZ118"/>
    <mergeCell ref="BA118:BO118"/>
    <mergeCell ref="B117:AG117"/>
    <mergeCell ref="AH117:AI117"/>
    <mergeCell ref="AJ117:AR117"/>
    <mergeCell ref="AS117:AT117"/>
    <mergeCell ref="AU117:BC117"/>
    <mergeCell ref="BD117:BE117"/>
    <mergeCell ref="B131:K131"/>
    <mergeCell ref="L131:AC131"/>
    <mergeCell ref="AD131:AP131"/>
    <mergeCell ref="AQ131:BO131"/>
    <mergeCell ref="B133:BO137"/>
    <mergeCell ref="B126:BO126"/>
    <mergeCell ref="B127:W127"/>
    <mergeCell ref="X127:Y127"/>
    <mergeCell ref="Z127:AB127"/>
    <mergeCell ref="AD127:AE127"/>
    <mergeCell ref="AF127:AH127"/>
    <mergeCell ref="AI127:BO127"/>
    <mergeCell ref="L128:AC129"/>
    <mergeCell ref="B130:K130"/>
    <mergeCell ref="L130:AC130"/>
    <mergeCell ref="AQ128:BO129"/>
    <mergeCell ref="AD128:AP129"/>
    <mergeCell ref="AD130:AP130"/>
    <mergeCell ref="AQ130:BO130"/>
    <mergeCell ref="B121:BO121"/>
    <mergeCell ref="B122:W123"/>
    <mergeCell ref="B124:W125"/>
    <mergeCell ref="X122:Y123"/>
    <mergeCell ref="Z122:AB123"/>
    <mergeCell ref="AD122:AE123"/>
    <mergeCell ref="AF122:AH123"/>
    <mergeCell ref="X124:Y125"/>
    <mergeCell ref="Z124:AB125"/>
    <mergeCell ref="AD124:AE125"/>
    <mergeCell ref="AF124:AH125"/>
    <mergeCell ref="BF122:BO123"/>
    <mergeCell ref="AI124:BE125"/>
    <mergeCell ref="AI122:BE123"/>
    <mergeCell ref="BF124:BG125"/>
    <mergeCell ref="BH124:BJ125"/>
    <mergeCell ref="BK124:BL125"/>
    <mergeCell ref="BM124:BO125"/>
    <mergeCell ref="B7:BO7"/>
    <mergeCell ref="AD10:BO10"/>
    <mergeCell ref="AD13:BO13"/>
    <mergeCell ref="AD14:BO15"/>
    <mergeCell ref="AD16:BO17"/>
    <mergeCell ref="AD19:BO19"/>
    <mergeCell ref="AD24:BK24"/>
    <mergeCell ref="AD28:BK28"/>
    <mergeCell ref="B28:S31"/>
    <mergeCell ref="BL28:BO28"/>
    <mergeCell ref="BL24:BO24"/>
    <mergeCell ref="T28:AC28"/>
    <mergeCell ref="T29:AC31"/>
    <mergeCell ref="AD29:BO31"/>
    <mergeCell ref="B22:AC22"/>
    <mergeCell ref="AD22:BO22"/>
    <mergeCell ref="T24:AC24"/>
    <mergeCell ref="B24:S27"/>
    <mergeCell ref="T25:AC27"/>
    <mergeCell ref="AD25:BO27"/>
    <mergeCell ref="B11:AC12"/>
    <mergeCell ref="AD11:BO12"/>
    <mergeCell ref="B20:AC21"/>
    <mergeCell ref="AD20:BO21"/>
  </mergeCells>
  <pageMargins left="0.7" right="0.7" top="0.75" bottom="0.75" header="0.3" footer="0.3"/>
  <pageSetup paperSize="9" scale="98" orientation="portrait" r:id="rId1"/>
  <rowBreaks count="2" manualBreakCount="2">
    <brk id="55" max="67" man="1"/>
    <brk id="110"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76" r:id="rId4" name="Group Box 52">
              <controlPr defaultSize="0" autoFill="0" autoPict="0">
                <anchor moveWithCells="1">
                  <from>
                    <xdr:col>12</xdr:col>
                    <xdr:colOff>0</xdr:colOff>
                    <xdr:row>56</xdr:row>
                    <xdr:rowOff>0</xdr:rowOff>
                  </from>
                  <to>
                    <xdr:col>66</xdr:col>
                    <xdr:colOff>85725</xdr:colOff>
                    <xdr:row>75</xdr:row>
                    <xdr:rowOff>0</xdr:rowOff>
                  </to>
                </anchor>
              </controlPr>
            </control>
          </mc:Choice>
        </mc:AlternateContent>
        <mc:AlternateContent xmlns:mc="http://schemas.openxmlformats.org/markup-compatibility/2006">
          <mc:Choice Requires="x14">
            <control shapeId="1154" r:id="rId5" name="Check Box 130">
              <controlPr defaultSize="0" autoFill="0" autoLine="0" autoPict="0">
                <anchor>
                  <from>
                    <xdr:col>17</xdr:col>
                    <xdr:colOff>76200</xdr:colOff>
                    <xdr:row>89</xdr:row>
                    <xdr:rowOff>152400</xdr:rowOff>
                  </from>
                  <to>
                    <xdr:col>19</xdr:col>
                    <xdr:colOff>85725</xdr:colOff>
                    <xdr:row>91</xdr:row>
                    <xdr:rowOff>0</xdr:rowOff>
                  </to>
                </anchor>
              </controlPr>
            </control>
          </mc:Choice>
        </mc:AlternateContent>
        <mc:AlternateContent xmlns:mc="http://schemas.openxmlformats.org/markup-compatibility/2006">
          <mc:Choice Requires="x14">
            <control shapeId="1159" r:id="rId6" name="Check Box 135">
              <controlPr defaultSize="0" autoFill="0" autoLine="0" autoPict="0">
                <anchor moveWithCells="1">
                  <from>
                    <xdr:col>17</xdr:col>
                    <xdr:colOff>76200</xdr:colOff>
                    <xdr:row>88</xdr:row>
                    <xdr:rowOff>152400</xdr:rowOff>
                  </from>
                  <to>
                    <xdr:col>19</xdr:col>
                    <xdr:colOff>85725</xdr:colOff>
                    <xdr:row>90</xdr:row>
                    <xdr:rowOff>0</xdr:rowOff>
                  </to>
                </anchor>
              </controlPr>
            </control>
          </mc:Choice>
        </mc:AlternateContent>
        <mc:AlternateContent xmlns:mc="http://schemas.openxmlformats.org/markup-compatibility/2006">
          <mc:Choice Requires="x14">
            <control shapeId="1223" r:id="rId7" name="Check Box 199">
              <controlPr defaultSize="0" autoFill="0" autoLine="0" autoPict="0">
                <anchor>
                  <from>
                    <xdr:col>33</xdr:col>
                    <xdr:colOff>66675</xdr:colOff>
                    <xdr:row>98</xdr:row>
                    <xdr:rowOff>161925</xdr:rowOff>
                  </from>
                  <to>
                    <xdr:col>35</xdr:col>
                    <xdr:colOff>85725</xdr:colOff>
                    <xdr:row>99</xdr:row>
                    <xdr:rowOff>171450</xdr:rowOff>
                  </to>
                </anchor>
              </controlPr>
            </control>
          </mc:Choice>
        </mc:AlternateContent>
        <mc:AlternateContent xmlns:mc="http://schemas.openxmlformats.org/markup-compatibility/2006">
          <mc:Choice Requires="x14">
            <control shapeId="1224" r:id="rId8" name="Check Box 200">
              <controlPr defaultSize="0" autoFill="0" autoLine="0" autoPict="0">
                <anchor>
                  <from>
                    <xdr:col>33</xdr:col>
                    <xdr:colOff>66675</xdr:colOff>
                    <xdr:row>99</xdr:row>
                    <xdr:rowOff>152400</xdr:rowOff>
                  </from>
                  <to>
                    <xdr:col>35</xdr:col>
                    <xdr:colOff>85725</xdr:colOff>
                    <xdr:row>100</xdr:row>
                    <xdr:rowOff>171450</xdr:rowOff>
                  </to>
                </anchor>
              </controlPr>
            </control>
          </mc:Choice>
        </mc:AlternateContent>
        <mc:AlternateContent xmlns:mc="http://schemas.openxmlformats.org/markup-compatibility/2006">
          <mc:Choice Requires="x14">
            <control shapeId="1225" r:id="rId9" name="Check Box 201">
              <controlPr defaultSize="0" autoFill="0" autoLine="0" autoPict="0">
                <anchor>
                  <from>
                    <xdr:col>51</xdr:col>
                    <xdr:colOff>57150</xdr:colOff>
                    <xdr:row>98</xdr:row>
                    <xdr:rowOff>161925</xdr:rowOff>
                  </from>
                  <to>
                    <xdr:col>53</xdr:col>
                    <xdr:colOff>76200</xdr:colOff>
                    <xdr:row>99</xdr:row>
                    <xdr:rowOff>171450</xdr:rowOff>
                  </to>
                </anchor>
              </controlPr>
            </control>
          </mc:Choice>
        </mc:AlternateContent>
        <mc:AlternateContent xmlns:mc="http://schemas.openxmlformats.org/markup-compatibility/2006">
          <mc:Choice Requires="x14">
            <control shapeId="1226" r:id="rId10" name="Check Box 202">
              <controlPr defaultSize="0" autoFill="0" autoLine="0" autoPict="0">
                <anchor>
                  <from>
                    <xdr:col>51</xdr:col>
                    <xdr:colOff>57150</xdr:colOff>
                    <xdr:row>99</xdr:row>
                    <xdr:rowOff>152400</xdr:rowOff>
                  </from>
                  <to>
                    <xdr:col>53</xdr:col>
                    <xdr:colOff>76200</xdr:colOff>
                    <xdr:row>100</xdr:row>
                    <xdr:rowOff>171450</xdr:rowOff>
                  </to>
                </anchor>
              </controlPr>
            </control>
          </mc:Choice>
        </mc:AlternateContent>
        <mc:AlternateContent xmlns:mc="http://schemas.openxmlformats.org/markup-compatibility/2006">
          <mc:Choice Requires="x14">
            <control shapeId="1227" r:id="rId11" name="Check Box 203">
              <controlPr defaultSize="0" autoFill="0" autoLine="0" autoPict="0">
                <anchor>
                  <from>
                    <xdr:col>43</xdr:col>
                    <xdr:colOff>76200</xdr:colOff>
                    <xdr:row>101</xdr:row>
                    <xdr:rowOff>161925</xdr:rowOff>
                  </from>
                  <to>
                    <xdr:col>45</xdr:col>
                    <xdr:colOff>85725</xdr:colOff>
                    <xdr:row>103</xdr:row>
                    <xdr:rowOff>0</xdr:rowOff>
                  </to>
                </anchor>
              </controlPr>
            </control>
          </mc:Choice>
        </mc:AlternateContent>
        <mc:AlternateContent xmlns:mc="http://schemas.openxmlformats.org/markup-compatibility/2006">
          <mc:Choice Requires="x14">
            <control shapeId="1230" r:id="rId12" name="Check Box 206">
              <controlPr defaultSize="0" autoFill="0" autoLine="0" autoPict="0">
                <anchor>
                  <from>
                    <xdr:col>50</xdr:col>
                    <xdr:colOff>76200</xdr:colOff>
                    <xdr:row>104</xdr:row>
                    <xdr:rowOff>142875</xdr:rowOff>
                  </from>
                  <to>
                    <xdr:col>52</xdr:col>
                    <xdr:colOff>85725</xdr:colOff>
                    <xdr:row>105</xdr:row>
                    <xdr:rowOff>171450</xdr:rowOff>
                  </to>
                </anchor>
              </controlPr>
            </control>
          </mc:Choice>
        </mc:AlternateContent>
        <mc:AlternateContent xmlns:mc="http://schemas.openxmlformats.org/markup-compatibility/2006">
          <mc:Choice Requires="x14">
            <control shapeId="1232" r:id="rId13" name="Check Box 208">
              <controlPr defaultSize="0" autoFill="0" autoLine="0" autoPict="0">
                <anchor>
                  <from>
                    <xdr:col>43</xdr:col>
                    <xdr:colOff>76200</xdr:colOff>
                    <xdr:row>103</xdr:row>
                    <xdr:rowOff>161925</xdr:rowOff>
                  </from>
                  <to>
                    <xdr:col>45</xdr:col>
                    <xdr:colOff>85725</xdr:colOff>
                    <xdr:row>105</xdr:row>
                    <xdr:rowOff>0</xdr:rowOff>
                  </to>
                </anchor>
              </controlPr>
            </control>
          </mc:Choice>
        </mc:AlternateContent>
        <mc:AlternateContent xmlns:mc="http://schemas.openxmlformats.org/markup-compatibility/2006">
          <mc:Choice Requires="x14">
            <control shapeId="1233" r:id="rId14" name="Check Box 209">
              <controlPr defaultSize="0" autoFill="0" autoLine="0" autoPict="0">
                <anchor>
                  <from>
                    <xdr:col>43</xdr:col>
                    <xdr:colOff>76200</xdr:colOff>
                    <xdr:row>104</xdr:row>
                    <xdr:rowOff>142875</xdr:rowOff>
                  </from>
                  <to>
                    <xdr:col>45</xdr:col>
                    <xdr:colOff>85725</xdr:colOff>
                    <xdr:row>106</xdr:row>
                    <xdr:rowOff>0</xdr:rowOff>
                  </to>
                </anchor>
              </controlPr>
            </control>
          </mc:Choice>
        </mc:AlternateContent>
        <mc:AlternateContent xmlns:mc="http://schemas.openxmlformats.org/markup-compatibility/2006">
          <mc:Choice Requires="x14">
            <control shapeId="1234" r:id="rId15" name="Check Box 210">
              <controlPr defaultSize="0" autoFill="0" autoLine="0" autoPict="0">
                <anchor>
                  <from>
                    <xdr:col>50</xdr:col>
                    <xdr:colOff>76200</xdr:colOff>
                    <xdr:row>103</xdr:row>
                    <xdr:rowOff>161925</xdr:rowOff>
                  </from>
                  <to>
                    <xdr:col>52</xdr:col>
                    <xdr:colOff>85725</xdr:colOff>
                    <xdr:row>105</xdr:row>
                    <xdr:rowOff>0</xdr:rowOff>
                  </to>
                </anchor>
              </controlPr>
            </control>
          </mc:Choice>
        </mc:AlternateContent>
        <mc:AlternateContent xmlns:mc="http://schemas.openxmlformats.org/markup-compatibility/2006">
          <mc:Choice Requires="x14">
            <control shapeId="1235" r:id="rId16" name="Check Box 211">
              <controlPr defaultSize="0" autoFill="0" autoLine="0" autoPict="0">
                <anchor>
                  <from>
                    <xdr:col>58</xdr:col>
                    <xdr:colOff>76200</xdr:colOff>
                    <xdr:row>103</xdr:row>
                    <xdr:rowOff>161925</xdr:rowOff>
                  </from>
                  <to>
                    <xdr:col>60</xdr:col>
                    <xdr:colOff>85725</xdr:colOff>
                    <xdr:row>105</xdr:row>
                    <xdr:rowOff>0</xdr:rowOff>
                  </to>
                </anchor>
              </controlPr>
            </control>
          </mc:Choice>
        </mc:AlternateContent>
        <mc:AlternateContent xmlns:mc="http://schemas.openxmlformats.org/markup-compatibility/2006">
          <mc:Choice Requires="x14">
            <control shapeId="1246" r:id="rId17" name="Check Box 222">
              <controlPr defaultSize="0" autoFill="0" autoLine="0" autoPict="0">
                <anchor>
                  <from>
                    <xdr:col>56</xdr:col>
                    <xdr:colOff>76200</xdr:colOff>
                    <xdr:row>89</xdr:row>
                    <xdr:rowOff>152400</xdr:rowOff>
                  </from>
                  <to>
                    <xdr:col>59</xdr:col>
                    <xdr:colOff>0</xdr:colOff>
                    <xdr:row>90</xdr:row>
                    <xdr:rowOff>171450</xdr:rowOff>
                  </to>
                </anchor>
              </controlPr>
            </control>
          </mc:Choice>
        </mc:AlternateContent>
        <mc:AlternateContent xmlns:mc="http://schemas.openxmlformats.org/markup-compatibility/2006">
          <mc:Choice Requires="x14">
            <control shapeId="1247" r:id="rId18" name="Check Box 223">
              <controlPr defaultSize="0" autoFill="0" autoLine="0" autoPict="0">
                <anchor moveWithCells="1">
                  <from>
                    <xdr:col>56</xdr:col>
                    <xdr:colOff>76200</xdr:colOff>
                    <xdr:row>88</xdr:row>
                    <xdr:rowOff>152400</xdr:rowOff>
                  </from>
                  <to>
                    <xdr:col>59</xdr:col>
                    <xdr:colOff>0</xdr:colOff>
                    <xdr:row>89</xdr:row>
                    <xdr:rowOff>171450</xdr:rowOff>
                  </to>
                </anchor>
              </controlPr>
            </control>
          </mc:Choice>
        </mc:AlternateContent>
        <mc:AlternateContent xmlns:mc="http://schemas.openxmlformats.org/markup-compatibility/2006">
          <mc:Choice Requires="x14">
            <control shapeId="1260" r:id="rId19" name="Check Box 236">
              <controlPr defaultSize="0" autoFill="0" autoLine="0" autoPict="0">
                <anchor>
                  <from>
                    <xdr:col>17</xdr:col>
                    <xdr:colOff>76200</xdr:colOff>
                    <xdr:row>91</xdr:row>
                    <xdr:rowOff>152400</xdr:rowOff>
                  </from>
                  <to>
                    <xdr:col>19</xdr:col>
                    <xdr:colOff>85725</xdr:colOff>
                    <xdr:row>93</xdr:row>
                    <xdr:rowOff>0</xdr:rowOff>
                  </to>
                </anchor>
              </controlPr>
            </control>
          </mc:Choice>
        </mc:AlternateContent>
        <mc:AlternateContent xmlns:mc="http://schemas.openxmlformats.org/markup-compatibility/2006">
          <mc:Choice Requires="x14">
            <control shapeId="1261" r:id="rId20" name="Check Box 237">
              <controlPr defaultSize="0" autoFill="0" autoLine="0" autoPict="0">
                <anchor moveWithCells="1">
                  <from>
                    <xdr:col>17</xdr:col>
                    <xdr:colOff>76200</xdr:colOff>
                    <xdr:row>90</xdr:row>
                    <xdr:rowOff>161925</xdr:rowOff>
                  </from>
                  <to>
                    <xdr:col>19</xdr:col>
                    <xdr:colOff>85725</xdr:colOff>
                    <xdr:row>92</xdr:row>
                    <xdr:rowOff>0</xdr:rowOff>
                  </to>
                </anchor>
              </controlPr>
            </control>
          </mc:Choice>
        </mc:AlternateContent>
        <mc:AlternateContent xmlns:mc="http://schemas.openxmlformats.org/markup-compatibility/2006">
          <mc:Choice Requires="x14">
            <control shapeId="1262" r:id="rId21" name="Group Box 238">
              <controlPr defaultSize="0" autoFill="0" autoPict="0">
                <anchor moveWithCells="1">
                  <from>
                    <xdr:col>57</xdr:col>
                    <xdr:colOff>0</xdr:colOff>
                    <xdr:row>93</xdr:row>
                    <xdr:rowOff>0</xdr:rowOff>
                  </from>
                  <to>
                    <xdr:col>66</xdr:col>
                    <xdr:colOff>85725</xdr:colOff>
                    <xdr:row>95</xdr:row>
                    <xdr:rowOff>0</xdr:rowOff>
                  </to>
                </anchor>
              </controlPr>
            </control>
          </mc:Choice>
        </mc:AlternateContent>
        <mc:AlternateContent xmlns:mc="http://schemas.openxmlformats.org/markup-compatibility/2006">
          <mc:Choice Requires="x14">
            <control shapeId="1266" r:id="rId22" name="Check Box 242">
              <controlPr defaultSize="0" autoFill="0" autoLine="0" autoPict="0">
                <anchor>
                  <from>
                    <xdr:col>43</xdr:col>
                    <xdr:colOff>76200</xdr:colOff>
                    <xdr:row>102</xdr:row>
                    <xdr:rowOff>152400</xdr:rowOff>
                  </from>
                  <to>
                    <xdr:col>45</xdr:col>
                    <xdr:colOff>85725</xdr:colOff>
                    <xdr:row>104</xdr:row>
                    <xdr:rowOff>0</xdr:rowOff>
                  </to>
                </anchor>
              </controlPr>
            </control>
          </mc:Choice>
        </mc:AlternateContent>
        <mc:AlternateContent xmlns:mc="http://schemas.openxmlformats.org/markup-compatibility/2006">
          <mc:Choice Requires="x14">
            <control shapeId="1267" r:id="rId23" name="Check Box 243">
              <controlPr defaultSize="0" autoFill="0" autoLine="0" autoPict="0">
                <anchor>
                  <from>
                    <xdr:col>55</xdr:col>
                    <xdr:colOff>76200</xdr:colOff>
                    <xdr:row>101</xdr:row>
                    <xdr:rowOff>161925</xdr:rowOff>
                  </from>
                  <to>
                    <xdr:col>57</xdr:col>
                    <xdr:colOff>85725</xdr:colOff>
                    <xdr:row>103</xdr:row>
                    <xdr:rowOff>0</xdr:rowOff>
                  </to>
                </anchor>
              </controlPr>
            </control>
          </mc:Choice>
        </mc:AlternateContent>
        <mc:AlternateContent xmlns:mc="http://schemas.openxmlformats.org/markup-compatibility/2006">
          <mc:Choice Requires="x14">
            <control shapeId="1269" r:id="rId24" name="Check Box 245">
              <controlPr defaultSize="0" autoFill="0" autoLine="0" autoPict="0">
                <anchor>
                  <from>
                    <xdr:col>17</xdr:col>
                    <xdr:colOff>76200</xdr:colOff>
                    <xdr:row>105</xdr:row>
                    <xdr:rowOff>161925</xdr:rowOff>
                  </from>
                  <to>
                    <xdr:col>19</xdr:col>
                    <xdr:colOff>85725</xdr:colOff>
                    <xdr:row>107</xdr:row>
                    <xdr:rowOff>0</xdr:rowOff>
                  </to>
                </anchor>
              </controlPr>
            </control>
          </mc:Choice>
        </mc:AlternateContent>
        <mc:AlternateContent xmlns:mc="http://schemas.openxmlformats.org/markup-compatibility/2006">
          <mc:Choice Requires="x14">
            <control shapeId="1270" r:id="rId25" name="Check Box 246">
              <controlPr defaultSize="0" autoFill="0" autoLine="0" autoPict="0">
                <anchor>
                  <from>
                    <xdr:col>17</xdr:col>
                    <xdr:colOff>76200</xdr:colOff>
                    <xdr:row>106</xdr:row>
                    <xdr:rowOff>142875</xdr:rowOff>
                  </from>
                  <to>
                    <xdr:col>20</xdr:col>
                    <xdr:colOff>0</xdr:colOff>
                    <xdr:row>108</xdr:row>
                    <xdr:rowOff>0</xdr:rowOff>
                  </to>
                </anchor>
              </controlPr>
            </control>
          </mc:Choice>
        </mc:AlternateContent>
        <mc:AlternateContent xmlns:mc="http://schemas.openxmlformats.org/markup-compatibility/2006">
          <mc:Choice Requires="x14">
            <control shapeId="1271" r:id="rId26" name="Check Box 247">
              <controlPr defaultSize="0" autoFill="0" autoLine="0" autoPict="0">
                <anchor>
                  <from>
                    <xdr:col>17</xdr:col>
                    <xdr:colOff>76200</xdr:colOff>
                    <xdr:row>107</xdr:row>
                    <xdr:rowOff>161925</xdr:rowOff>
                  </from>
                  <to>
                    <xdr:col>19</xdr:col>
                    <xdr:colOff>85725</xdr:colOff>
                    <xdr:row>109</xdr:row>
                    <xdr:rowOff>0</xdr:rowOff>
                  </to>
                </anchor>
              </controlPr>
            </control>
          </mc:Choice>
        </mc:AlternateContent>
        <mc:AlternateContent xmlns:mc="http://schemas.openxmlformats.org/markup-compatibility/2006">
          <mc:Choice Requires="x14">
            <control shapeId="1272" r:id="rId27" name="Check Box 248">
              <controlPr defaultSize="0" autoFill="0" autoLine="0" autoPict="0">
                <anchor>
                  <from>
                    <xdr:col>17</xdr:col>
                    <xdr:colOff>76200</xdr:colOff>
                    <xdr:row>108</xdr:row>
                    <xdr:rowOff>142875</xdr:rowOff>
                  </from>
                  <to>
                    <xdr:col>19</xdr:col>
                    <xdr:colOff>85725</xdr:colOff>
                    <xdr:row>110</xdr:row>
                    <xdr:rowOff>0</xdr:rowOff>
                  </to>
                </anchor>
              </controlPr>
            </control>
          </mc:Choice>
        </mc:AlternateContent>
        <mc:AlternateContent xmlns:mc="http://schemas.openxmlformats.org/markup-compatibility/2006">
          <mc:Choice Requires="x14">
            <control shapeId="1273" r:id="rId28" name="Check Box 249">
              <controlPr defaultSize="0" autoFill="0" autoLine="0" autoPict="0">
                <anchor>
                  <from>
                    <xdr:col>11</xdr:col>
                    <xdr:colOff>76200</xdr:colOff>
                    <xdr:row>55</xdr:row>
                    <xdr:rowOff>142875</xdr:rowOff>
                  </from>
                  <to>
                    <xdr:col>13</xdr:col>
                    <xdr:colOff>85725</xdr:colOff>
                    <xdr:row>57</xdr:row>
                    <xdr:rowOff>0</xdr:rowOff>
                  </to>
                </anchor>
              </controlPr>
            </control>
          </mc:Choice>
        </mc:AlternateContent>
        <mc:AlternateContent xmlns:mc="http://schemas.openxmlformats.org/markup-compatibility/2006">
          <mc:Choice Requires="x14">
            <control shapeId="1274" r:id="rId29" name="Check Box 250">
              <controlPr defaultSize="0" autoFill="0" autoLine="0" autoPict="0">
                <anchor>
                  <from>
                    <xdr:col>11</xdr:col>
                    <xdr:colOff>76200</xdr:colOff>
                    <xdr:row>56</xdr:row>
                    <xdr:rowOff>142875</xdr:rowOff>
                  </from>
                  <to>
                    <xdr:col>13</xdr:col>
                    <xdr:colOff>85725</xdr:colOff>
                    <xdr:row>58</xdr:row>
                    <xdr:rowOff>0</xdr:rowOff>
                  </to>
                </anchor>
              </controlPr>
            </control>
          </mc:Choice>
        </mc:AlternateContent>
        <mc:AlternateContent xmlns:mc="http://schemas.openxmlformats.org/markup-compatibility/2006">
          <mc:Choice Requires="x14">
            <control shapeId="1275" r:id="rId30" name="Check Box 251">
              <controlPr defaultSize="0" autoFill="0" autoLine="0" autoPict="0">
                <anchor>
                  <from>
                    <xdr:col>11</xdr:col>
                    <xdr:colOff>76200</xdr:colOff>
                    <xdr:row>76</xdr:row>
                    <xdr:rowOff>171450</xdr:rowOff>
                  </from>
                  <to>
                    <xdr:col>13</xdr:col>
                    <xdr:colOff>85725</xdr:colOff>
                    <xdr:row>78</xdr:row>
                    <xdr:rowOff>9525</xdr:rowOff>
                  </to>
                </anchor>
              </controlPr>
            </control>
          </mc:Choice>
        </mc:AlternateContent>
        <mc:AlternateContent xmlns:mc="http://schemas.openxmlformats.org/markup-compatibility/2006">
          <mc:Choice Requires="x14">
            <control shapeId="1276" r:id="rId31" name="Check Box 252">
              <controlPr defaultSize="0" autoFill="0" autoLine="0" autoPict="0">
                <anchor>
                  <from>
                    <xdr:col>11</xdr:col>
                    <xdr:colOff>76200</xdr:colOff>
                    <xdr:row>77</xdr:row>
                    <xdr:rowOff>114300</xdr:rowOff>
                  </from>
                  <to>
                    <xdr:col>13</xdr:col>
                    <xdr:colOff>85725</xdr:colOff>
                    <xdr:row>79</xdr:row>
                    <xdr:rowOff>0</xdr:rowOff>
                  </to>
                </anchor>
              </controlPr>
            </control>
          </mc:Choice>
        </mc:AlternateContent>
        <mc:AlternateContent xmlns:mc="http://schemas.openxmlformats.org/markup-compatibility/2006">
          <mc:Choice Requires="x14">
            <control shapeId="1279" r:id="rId32" name="Check Box 255">
              <controlPr defaultSize="0" autoFill="0" autoLine="0" autoPict="0">
                <anchor>
                  <from>
                    <xdr:col>17</xdr:col>
                    <xdr:colOff>76200</xdr:colOff>
                    <xdr:row>110</xdr:row>
                    <xdr:rowOff>161925</xdr:rowOff>
                  </from>
                  <to>
                    <xdr:col>19</xdr:col>
                    <xdr:colOff>85725</xdr:colOff>
                    <xdr:row>112</xdr:row>
                    <xdr:rowOff>0</xdr:rowOff>
                  </to>
                </anchor>
              </controlPr>
            </control>
          </mc:Choice>
        </mc:AlternateContent>
        <mc:AlternateContent xmlns:mc="http://schemas.openxmlformats.org/markup-compatibility/2006">
          <mc:Choice Requires="x14">
            <control shapeId="1280" r:id="rId33" name="Check Box 256">
              <controlPr defaultSize="0" autoFill="0" autoLine="0" autoPict="0">
                <anchor>
                  <from>
                    <xdr:col>33</xdr:col>
                    <xdr:colOff>76200</xdr:colOff>
                    <xdr:row>110</xdr:row>
                    <xdr:rowOff>161925</xdr:rowOff>
                  </from>
                  <to>
                    <xdr:col>35</xdr:col>
                    <xdr:colOff>85725</xdr:colOff>
                    <xdr:row>111</xdr:row>
                    <xdr:rowOff>171450</xdr:rowOff>
                  </to>
                </anchor>
              </controlPr>
            </control>
          </mc:Choice>
        </mc:AlternateContent>
        <mc:AlternateContent xmlns:mc="http://schemas.openxmlformats.org/markup-compatibility/2006">
          <mc:Choice Requires="x14">
            <control shapeId="1281" r:id="rId34" name="Check Box 257">
              <controlPr defaultSize="0" autoFill="0" autoLine="0" autoPict="0">
                <anchor>
                  <from>
                    <xdr:col>49</xdr:col>
                    <xdr:colOff>76200</xdr:colOff>
                    <xdr:row>110</xdr:row>
                    <xdr:rowOff>161925</xdr:rowOff>
                  </from>
                  <to>
                    <xdr:col>52</xdr:col>
                    <xdr:colOff>0</xdr:colOff>
                    <xdr:row>111</xdr:row>
                    <xdr:rowOff>171450</xdr:rowOff>
                  </to>
                </anchor>
              </controlPr>
            </control>
          </mc:Choice>
        </mc:AlternateContent>
        <mc:AlternateContent xmlns:mc="http://schemas.openxmlformats.org/markup-compatibility/2006">
          <mc:Choice Requires="x14">
            <control shapeId="1282" r:id="rId35" name="Check Box 258">
              <controlPr defaultSize="0" autoFill="0" autoLine="0" autoPict="0">
                <anchor>
                  <from>
                    <xdr:col>17</xdr:col>
                    <xdr:colOff>76200</xdr:colOff>
                    <xdr:row>112</xdr:row>
                    <xdr:rowOff>161925</xdr:rowOff>
                  </from>
                  <to>
                    <xdr:col>19</xdr:col>
                    <xdr:colOff>85725</xdr:colOff>
                    <xdr:row>114</xdr:row>
                    <xdr:rowOff>0</xdr:rowOff>
                  </to>
                </anchor>
              </controlPr>
            </control>
          </mc:Choice>
        </mc:AlternateContent>
        <mc:AlternateContent xmlns:mc="http://schemas.openxmlformats.org/markup-compatibility/2006">
          <mc:Choice Requires="x14">
            <control shapeId="1283" r:id="rId36" name="Check Box 259">
              <controlPr defaultSize="0" autoFill="0" autoLine="0" autoPict="0">
                <anchor>
                  <from>
                    <xdr:col>33</xdr:col>
                    <xdr:colOff>76200</xdr:colOff>
                    <xdr:row>112</xdr:row>
                    <xdr:rowOff>161925</xdr:rowOff>
                  </from>
                  <to>
                    <xdr:col>35</xdr:col>
                    <xdr:colOff>85725</xdr:colOff>
                    <xdr:row>114</xdr:row>
                    <xdr:rowOff>0</xdr:rowOff>
                  </to>
                </anchor>
              </controlPr>
            </control>
          </mc:Choice>
        </mc:AlternateContent>
        <mc:AlternateContent xmlns:mc="http://schemas.openxmlformats.org/markup-compatibility/2006">
          <mc:Choice Requires="x14">
            <control shapeId="1284" r:id="rId37" name="Check Box 260">
              <controlPr defaultSize="0" autoFill="0" autoLine="0" autoPict="0">
                <anchor>
                  <from>
                    <xdr:col>49</xdr:col>
                    <xdr:colOff>76200</xdr:colOff>
                    <xdr:row>112</xdr:row>
                    <xdr:rowOff>161925</xdr:rowOff>
                  </from>
                  <to>
                    <xdr:col>52</xdr:col>
                    <xdr:colOff>0</xdr:colOff>
                    <xdr:row>114</xdr:row>
                    <xdr:rowOff>0</xdr:rowOff>
                  </to>
                </anchor>
              </controlPr>
            </control>
          </mc:Choice>
        </mc:AlternateContent>
        <mc:AlternateContent xmlns:mc="http://schemas.openxmlformats.org/markup-compatibility/2006">
          <mc:Choice Requires="x14">
            <control shapeId="1285" r:id="rId38" name="Check Box 261">
              <controlPr defaultSize="0" autoFill="0" autoLine="0" autoPict="0">
                <anchor>
                  <from>
                    <xdr:col>17</xdr:col>
                    <xdr:colOff>76200</xdr:colOff>
                    <xdr:row>113</xdr:row>
                    <xdr:rowOff>142875</xdr:rowOff>
                  </from>
                  <to>
                    <xdr:col>19</xdr:col>
                    <xdr:colOff>85725</xdr:colOff>
                    <xdr:row>115</xdr:row>
                    <xdr:rowOff>0</xdr:rowOff>
                  </to>
                </anchor>
              </controlPr>
            </control>
          </mc:Choice>
        </mc:AlternateContent>
        <mc:AlternateContent xmlns:mc="http://schemas.openxmlformats.org/markup-compatibility/2006">
          <mc:Choice Requires="x14">
            <control shapeId="1286" r:id="rId39" name="Check Box 262">
              <controlPr defaultSize="0" autoFill="0" autoLine="0" autoPict="0">
                <anchor>
                  <from>
                    <xdr:col>39</xdr:col>
                    <xdr:colOff>76200</xdr:colOff>
                    <xdr:row>113</xdr:row>
                    <xdr:rowOff>142875</xdr:rowOff>
                  </from>
                  <to>
                    <xdr:col>41</xdr:col>
                    <xdr:colOff>85725</xdr:colOff>
                    <xdr:row>115</xdr:row>
                    <xdr:rowOff>0</xdr:rowOff>
                  </to>
                </anchor>
              </controlPr>
            </control>
          </mc:Choice>
        </mc:AlternateContent>
        <mc:AlternateContent xmlns:mc="http://schemas.openxmlformats.org/markup-compatibility/2006">
          <mc:Choice Requires="x14">
            <control shapeId="1287" r:id="rId40" name="Check Box 263">
              <controlPr defaultSize="0" autoFill="0" autoLine="0" autoPict="0">
                <anchor>
                  <from>
                    <xdr:col>17</xdr:col>
                    <xdr:colOff>76200</xdr:colOff>
                    <xdr:row>114</xdr:row>
                    <xdr:rowOff>142875</xdr:rowOff>
                  </from>
                  <to>
                    <xdr:col>19</xdr:col>
                    <xdr:colOff>85725</xdr:colOff>
                    <xdr:row>116</xdr:row>
                    <xdr:rowOff>0</xdr:rowOff>
                  </to>
                </anchor>
              </controlPr>
            </control>
          </mc:Choice>
        </mc:AlternateContent>
        <mc:AlternateContent xmlns:mc="http://schemas.openxmlformats.org/markup-compatibility/2006">
          <mc:Choice Requires="x14">
            <control shapeId="1288" r:id="rId41" name="Check Box 264">
              <controlPr defaultSize="0" autoFill="0" autoLine="0" autoPict="0">
                <anchor>
                  <from>
                    <xdr:col>32</xdr:col>
                    <xdr:colOff>76200</xdr:colOff>
                    <xdr:row>115</xdr:row>
                    <xdr:rowOff>161925</xdr:rowOff>
                  </from>
                  <to>
                    <xdr:col>34</xdr:col>
                    <xdr:colOff>85725</xdr:colOff>
                    <xdr:row>117</xdr:row>
                    <xdr:rowOff>0</xdr:rowOff>
                  </to>
                </anchor>
              </controlPr>
            </control>
          </mc:Choice>
        </mc:AlternateContent>
        <mc:AlternateContent xmlns:mc="http://schemas.openxmlformats.org/markup-compatibility/2006">
          <mc:Choice Requires="x14">
            <control shapeId="1289" r:id="rId42" name="Check Box 265">
              <controlPr defaultSize="0" autoFill="0" autoLine="0" autoPict="0">
                <anchor>
                  <from>
                    <xdr:col>43</xdr:col>
                    <xdr:colOff>76200</xdr:colOff>
                    <xdr:row>115</xdr:row>
                    <xdr:rowOff>161925</xdr:rowOff>
                  </from>
                  <to>
                    <xdr:col>45</xdr:col>
                    <xdr:colOff>85725</xdr:colOff>
                    <xdr:row>117</xdr:row>
                    <xdr:rowOff>0</xdr:rowOff>
                  </to>
                </anchor>
              </controlPr>
            </control>
          </mc:Choice>
        </mc:AlternateContent>
        <mc:AlternateContent xmlns:mc="http://schemas.openxmlformats.org/markup-compatibility/2006">
          <mc:Choice Requires="x14">
            <control shapeId="1290" r:id="rId43" name="Check Box 266">
              <controlPr defaultSize="0" autoFill="0" autoLine="0" autoPict="0">
                <anchor>
                  <from>
                    <xdr:col>54</xdr:col>
                    <xdr:colOff>76200</xdr:colOff>
                    <xdr:row>115</xdr:row>
                    <xdr:rowOff>161925</xdr:rowOff>
                  </from>
                  <to>
                    <xdr:col>56</xdr:col>
                    <xdr:colOff>85725</xdr:colOff>
                    <xdr:row>117</xdr:row>
                    <xdr:rowOff>0</xdr:rowOff>
                  </to>
                </anchor>
              </controlPr>
            </control>
          </mc:Choice>
        </mc:AlternateContent>
        <mc:AlternateContent xmlns:mc="http://schemas.openxmlformats.org/markup-compatibility/2006">
          <mc:Choice Requires="x14">
            <control shapeId="1291" r:id="rId44" name="Check Box 267">
              <controlPr defaultSize="0" autoFill="0" autoLine="0" autoPict="0">
                <anchor>
                  <from>
                    <xdr:col>17</xdr:col>
                    <xdr:colOff>76200</xdr:colOff>
                    <xdr:row>116</xdr:row>
                    <xdr:rowOff>161925</xdr:rowOff>
                  </from>
                  <to>
                    <xdr:col>19</xdr:col>
                    <xdr:colOff>85725</xdr:colOff>
                    <xdr:row>118</xdr:row>
                    <xdr:rowOff>0</xdr:rowOff>
                  </to>
                </anchor>
              </controlPr>
            </control>
          </mc:Choice>
        </mc:AlternateContent>
        <mc:AlternateContent xmlns:mc="http://schemas.openxmlformats.org/markup-compatibility/2006">
          <mc:Choice Requires="x14">
            <control shapeId="1292" r:id="rId45" name="Check Box 268">
              <controlPr defaultSize="0" autoFill="0" autoLine="0" autoPict="0">
                <anchor>
                  <from>
                    <xdr:col>33</xdr:col>
                    <xdr:colOff>76200</xdr:colOff>
                    <xdr:row>116</xdr:row>
                    <xdr:rowOff>161925</xdr:rowOff>
                  </from>
                  <to>
                    <xdr:col>35</xdr:col>
                    <xdr:colOff>85725</xdr:colOff>
                    <xdr:row>118</xdr:row>
                    <xdr:rowOff>0</xdr:rowOff>
                  </to>
                </anchor>
              </controlPr>
            </control>
          </mc:Choice>
        </mc:AlternateContent>
        <mc:AlternateContent xmlns:mc="http://schemas.openxmlformats.org/markup-compatibility/2006">
          <mc:Choice Requires="x14">
            <control shapeId="1293" r:id="rId46" name="Check Box 269">
              <controlPr defaultSize="0" autoFill="0" autoLine="0" autoPict="0">
                <anchor>
                  <from>
                    <xdr:col>49</xdr:col>
                    <xdr:colOff>76200</xdr:colOff>
                    <xdr:row>116</xdr:row>
                    <xdr:rowOff>161925</xdr:rowOff>
                  </from>
                  <to>
                    <xdr:col>52</xdr:col>
                    <xdr:colOff>0</xdr:colOff>
                    <xdr:row>118</xdr:row>
                    <xdr:rowOff>0</xdr:rowOff>
                  </to>
                </anchor>
              </controlPr>
            </control>
          </mc:Choice>
        </mc:AlternateContent>
        <mc:AlternateContent xmlns:mc="http://schemas.openxmlformats.org/markup-compatibility/2006">
          <mc:Choice Requires="x14">
            <control shapeId="1294" r:id="rId47" name="Check Box 270">
              <controlPr defaultSize="0" autoFill="0" autoLine="0" autoPict="0">
                <anchor>
                  <from>
                    <xdr:col>17</xdr:col>
                    <xdr:colOff>76200</xdr:colOff>
                    <xdr:row>117</xdr:row>
                    <xdr:rowOff>142875</xdr:rowOff>
                  </from>
                  <to>
                    <xdr:col>19</xdr:col>
                    <xdr:colOff>85725</xdr:colOff>
                    <xdr:row>119</xdr:row>
                    <xdr:rowOff>0</xdr:rowOff>
                  </to>
                </anchor>
              </controlPr>
            </control>
          </mc:Choice>
        </mc:AlternateContent>
        <mc:AlternateContent xmlns:mc="http://schemas.openxmlformats.org/markup-compatibility/2006">
          <mc:Choice Requires="x14">
            <control shapeId="1295" r:id="rId48" name="Check Box 271">
              <controlPr defaultSize="0" autoFill="0" autoLine="0" autoPict="0">
                <anchor>
                  <from>
                    <xdr:col>56</xdr:col>
                    <xdr:colOff>76200</xdr:colOff>
                    <xdr:row>118</xdr:row>
                    <xdr:rowOff>161925</xdr:rowOff>
                  </from>
                  <to>
                    <xdr:col>58</xdr:col>
                    <xdr:colOff>85725</xdr:colOff>
                    <xdr:row>120</xdr:row>
                    <xdr:rowOff>0</xdr:rowOff>
                  </to>
                </anchor>
              </controlPr>
            </control>
          </mc:Choice>
        </mc:AlternateContent>
        <mc:AlternateContent xmlns:mc="http://schemas.openxmlformats.org/markup-compatibility/2006">
          <mc:Choice Requires="x14">
            <control shapeId="1296" r:id="rId49" name="Check Box 272">
              <controlPr defaultSize="0" autoFill="0" autoLine="0" autoPict="0">
                <anchor>
                  <from>
                    <xdr:col>61</xdr:col>
                    <xdr:colOff>76200</xdr:colOff>
                    <xdr:row>118</xdr:row>
                    <xdr:rowOff>161925</xdr:rowOff>
                  </from>
                  <to>
                    <xdr:col>63</xdr:col>
                    <xdr:colOff>85725</xdr:colOff>
                    <xdr:row>120</xdr:row>
                    <xdr:rowOff>0</xdr:rowOff>
                  </to>
                </anchor>
              </controlPr>
            </control>
          </mc:Choice>
        </mc:AlternateContent>
        <mc:AlternateContent xmlns:mc="http://schemas.openxmlformats.org/markup-compatibility/2006">
          <mc:Choice Requires="x14">
            <control shapeId="1297" r:id="rId50" name="Check Box 273">
              <controlPr defaultSize="0" autoFill="0" autoLine="0" autoPict="0">
                <anchor>
                  <from>
                    <xdr:col>22</xdr:col>
                    <xdr:colOff>76200</xdr:colOff>
                    <xdr:row>121</xdr:row>
                    <xdr:rowOff>0</xdr:rowOff>
                  </from>
                  <to>
                    <xdr:col>24</xdr:col>
                    <xdr:colOff>85725</xdr:colOff>
                    <xdr:row>123</xdr:row>
                    <xdr:rowOff>0</xdr:rowOff>
                  </to>
                </anchor>
              </controlPr>
            </control>
          </mc:Choice>
        </mc:AlternateContent>
        <mc:AlternateContent xmlns:mc="http://schemas.openxmlformats.org/markup-compatibility/2006">
          <mc:Choice Requires="x14">
            <control shapeId="1298" r:id="rId51" name="Check Box 274">
              <controlPr defaultSize="0" autoFill="0" autoLine="0" autoPict="0">
                <anchor>
                  <from>
                    <xdr:col>28</xdr:col>
                    <xdr:colOff>76200</xdr:colOff>
                    <xdr:row>121</xdr:row>
                    <xdr:rowOff>0</xdr:rowOff>
                  </from>
                  <to>
                    <xdr:col>31</xdr:col>
                    <xdr:colOff>0</xdr:colOff>
                    <xdr:row>123</xdr:row>
                    <xdr:rowOff>0</xdr:rowOff>
                  </to>
                </anchor>
              </controlPr>
            </control>
          </mc:Choice>
        </mc:AlternateContent>
        <mc:AlternateContent xmlns:mc="http://schemas.openxmlformats.org/markup-compatibility/2006">
          <mc:Choice Requires="x14">
            <control shapeId="1299" r:id="rId52" name="Check Box 275">
              <controlPr defaultSize="0" autoFill="0" autoLine="0" autoPict="0">
                <anchor>
                  <from>
                    <xdr:col>22</xdr:col>
                    <xdr:colOff>76200</xdr:colOff>
                    <xdr:row>123</xdr:row>
                    <xdr:rowOff>0</xdr:rowOff>
                  </from>
                  <to>
                    <xdr:col>24</xdr:col>
                    <xdr:colOff>85725</xdr:colOff>
                    <xdr:row>125</xdr:row>
                    <xdr:rowOff>0</xdr:rowOff>
                  </to>
                </anchor>
              </controlPr>
            </control>
          </mc:Choice>
        </mc:AlternateContent>
        <mc:AlternateContent xmlns:mc="http://schemas.openxmlformats.org/markup-compatibility/2006">
          <mc:Choice Requires="x14">
            <control shapeId="1300" r:id="rId53" name="Check Box 276">
              <controlPr defaultSize="0" autoFill="0" autoLine="0" autoPict="0">
                <anchor>
                  <from>
                    <xdr:col>28</xdr:col>
                    <xdr:colOff>76200</xdr:colOff>
                    <xdr:row>123</xdr:row>
                    <xdr:rowOff>0</xdr:rowOff>
                  </from>
                  <to>
                    <xdr:col>31</xdr:col>
                    <xdr:colOff>0</xdr:colOff>
                    <xdr:row>125</xdr:row>
                    <xdr:rowOff>0</xdr:rowOff>
                  </to>
                </anchor>
              </controlPr>
            </control>
          </mc:Choice>
        </mc:AlternateContent>
        <mc:AlternateContent xmlns:mc="http://schemas.openxmlformats.org/markup-compatibility/2006">
          <mc:Choice Requires="x14">
            <control shapeId="1301" r:id="rId54" name="Check Box 277">
              <controlPr defaultSize="0" autoFill="0" autoLine="0" autoPict="0">
                <anchor>
                  <from>
                    <xdr:col>56</xdr:col>
                    <xdr:colOff>76200</xdr:colOff>
                    <xdr:row>123</xdr:row>
                    <xdr:rowOff>0</xdr:rowOff>
                  </from>
                  <to>
                    <xdr:col>58</xdr:col>
                    <xdr:colOff>85725</xdr:colOff>
                    <xdr:row>125</xdr:row>
                    <xdr:rowOff>0</xdr:rowOff>
                  </to>
                </anchor>
              </controlPr>
            </control>
          </mc:Choice>
        </mc:AlternateContent>
        <mc:AlternateContent xmlns:mc="http://schemas.openxmlformats.org/markup-compatibility/2006">
          <mc:Choice Requires="x14">
            <control shapeId="1302" r:id="rId55" name="Check Box 278">
              <controlPr defaultSize="0" autoFill="0" autoLine="0" autoPict="0">
                <anchor>
                  <from>
                    <xdr:col>61</xdr:col>
                    <xdr:colOff>76200</xdr:colOff>
                    <xdr:row>123</xdr:row>
                    <xdr:rowOff>0</xdr:rowOff>
                  </from>
                  <to>
                    <xdr:col>64</xdr:col>
                    <xdr:colOff>0</xdr:colOff>
                    <xdr:row>125</xdr:row>
                    <xdr:rowOff>0</xdr:rowOff>
                  </to>
                </anchor>
              </controlPr>
            </control>
          </mc:Choice>
        </mc:AlternateContent>
        <mc:AlternateContent xmlns:mc="http://schemas.openxmlformats.org/markup-compatibility/2006">
          <mc:Choice Requires="x14">
            <control shapeId="1303" r:id="rId56" name="Check Box 279">
              <controlPr defaultSize="0" autoFill="0" autoLine="0" autoPict="0">
                <anchor>
                  <from>
                    <xdr:col>22</xdr:col>
                    <xdr:colOff>76200</xdr:colOff>
                    <xdr:row>125</xdr:row>
                    <xdr:rowOff>161925</xdr:rowOff>
                  </from>
                  <to>
                    <xdr:col>24</xdr:col>
                    <xdr:colOff>85725</xdr:colOff>
                    <xdr:row>127</xdr:row>
                    <xdr:rowOff>0</xdr:rowOff>
                  </to>
                </anchor>
              </controlPr>
            </control>
          </mc:Choice>
        </mc:AlternateContent>
        <mc:AlternateContent xmlns:mc="http://schemas.openxmlformats.org/markup-compatibility/2006">
          <mc:Choice Requires="x14">
            <control shapeId="1304" r:id="rId57" name="Check Box 280">
              <controlPr defaultSize="0" autoFill="0" autoLine="0" autoPict="0">
                <anchor>
                  <from>
                    <xdr:col>28</xdr:col>
                    <xdr:colOff>76200</xdr:colOff>
                    <xdr:row>125</xdr:row>
                    <xdr:rowOff>161925</xdr:rowOff>
                  </from>
                  <to>
                    <xdr:col>31</xdr:col>
                    <xdr:colOff>0</xdr:colOff>
                    <xdr:row>127</xdr:row>
                    <xdr:rowOff>0</xdr:rowOff>
                  </to>
                </anchor>
              </controlPr>
            </control>
          </mc:Choice>
        </mc:AlternateContent>
        <mc:AlternateContent xmlns:mc="http://schemas.openxmlformats.org/markup-compatibility/2006">
          <mc:Choice Requires="x14">
            <control shapeId="1305" r:id="rId58" name="Check Box 281">
              <controlPr defaultSize="0" autoFill="0" autoLine="0" autoPict="0">
                <anchor>
                  <from>
                    <xdr:col>21</xdr:col>
                    <xdr:colOff>76200</xdr:colOff>
                    <xdr:row>101</xdr:row>
                    <xdr:rowOff>171450</xdr:rowOff>
                  </from>
                  <to>
                    <xdr:col>23</xdr:col>
                    <xdr:colOff>85725</xdr:colOff>
                    <xdr:row>104</xdr:row>
                    <xdr:rowOff>0</xdr:rowOff>
                  </to>
                </anchor>
              </controlPr>
            </control>
          </mc:Choice>
        </mc:AlternateContent>
        <mc:AlternateContent xmlns:mc="http://schemas.openxmlformats.org/markup-compatibility/2006">
          <mc:Choice Requires="x14">
            <control shapeId="1306" r:id="rId59" name="Check Box 282">
              <controlPr defaultSize="0" autoFill="0" autoLine="0" autoPict="0">
                <anchor>
                  <from>
                    <xdr:col>27</xdr:col>
                    <xdr:colOff>76200</xdr:colOff>
                    <xdr:row>101</xdr:row>
                    <xdr:rowOff>171450</xdr:rowOff>
                  </from>
                  <to>
                    <xdr:col>30</xdr:col>
                    <xdr:colOff>0</xdr:colOff>
                    <xdr:row>104</xdr:row>
                    <xdr:rowOff>0</xdr:rowOff>
                  </to>
                </anchor>
              </controlPr>
            </control>
          </mc:Choice>
        </mc:AlternateContent>
        <mc:AlternateContent xmlns:mc="http://schemas.openxmlformats.org/markup-compatibility/2006">
          <mc:Choice Requires="x14">
            <control shapeId="1307" r:id="rId60" name="Check Box 283">
              <controlPr defaultSize="0" autoFill="0" autoLine="0" autoPict="0">
                <anchor>
                  <from>
                    <xdr:col>21</xdr:col>
                    <xdr:colOff>76200</xdr:colOff>
                    <xdr:row>95</xdr:row>
                    <xdr:rowOff>161925</xdr:rowOff>
                  </from>
                  <to>
                    <xdr:col>23</xdr:col>
                    <xdr:colOff>85725</xdr:colOff>
                    <xdr:row>97</xdr:row>
                    <xdr:rowOff>0</xdr:rowOff>
                  </to>
                </anchor>
              </controlPr>
            </control>
          </mc:Choice>
        </mc:AlternateContent>
        <mc:AlternateContent xmlns:mc="http://schemas.openxmlformats.org/markup-compatibility/2006">
          <mc:Choice Requires="x14">
            <control shapeId="1308" r:id="rId61" name="Check Box 284">
              <controlPr defaultSize="0" autoFill="0" autoLine="0" autoPict="0">
                <anchor>
                  <from>
                    <xdr:col>27</xdr:col>
                    <xdr:colOff>76200</xdr:colOff>
                    <xdr:row>95</xdr:row>
                    <xdr:rowOff>161925</xdr:rowOff>
                  </from>
                  <to>
                    <xdr:col>30</xdr:col>
                    <xdr:colOff>0</xdr:colOff>
                    <xdr:row>97</xdr:row>
                    <xdr:rowOff>0</xdr:rowOff>
                  </to>
                </anchor>
              </controlPr>
            </control>
          </mc:Choice>
        </mc:AlternateContent>
        <mc:AlternateContent xmlns:mc="http://schemas.openxmlformats.org/markup-compatibility/2006">
          <mc:Choice Requires="x14">
            <control shapeId="1309" r:id="rId62" name="Check Box 285">
              <controlPr defaultSize="0" autoFill="0" autoLine="0" autoPict="0">
                <anchor>
                  <from>
                    <xdr:col>21</xdr:col>
                    <xdr:colOff>76200</xdr:colOff>
                    <xdr:row>96</xdr:row>
                    <xdr:rowOff>161925</xdr:rowOff>
                  </from>
                  <to>
                    <xdr:col>23</xdr:col>
                    <xdr:colOff>85725</xdr:colOff>
                    <xdr:row>97</xdr:row>
                    <xdr:rowOff>171450</xdr:rowOff>
                  </to>
                </anchor>
              </controlPr>
            </control>
          </mc:Choice>
        </mc:AlternateContent>
        <mc:AlternateContent xmlns:mc="http://schemas.openxmlformats.org/markup-compatibility/2006">
          <mc:Choice Requires="x14">
            <control shapeId="1310" r:id="rId63" name="Check Box 286">
              <controlPr defaultSize="0" autoFill="0" autoLine="0" autoPict="0">
                <anchor>
                  <from>
                    <xdr:col>27</xdr:col>
                    <xdr:colOff>76200</xdr:colOff>
                    <xdr:row>96</xdr:row>
                    <xdr:rowOff>161925</xdr:rowOff>
                  </from>
                  <to>
                    <xdr:col>30</xdr:col>
                    <xdr:colOff>0</xdr:colOff>
                    <xdr:row>98</xdr:row>
                    <xdr:rowOff>0</xdr:rowOff>
                  </to>
                </anchor>
              </controlPr>
            </control>
          </mc:Choice>
        </mc:AlternateContent>
        <mc:AlternateContent xmlns:mc="http://schemas.openxmlformats.org/markup-compatibility/2006">
          <mc:Choice Requires="x14">
            <control shapeId="1311" r:id="rId64" name="Check Box 287">
              <controlPr defaultSize="0" autoFill="0" autoLine="0" autoPict="0">
                <anchor>
                  <from>
                    <xdr:col>21</xdr:col>
                    <xdr:colOff>76200</xdr:colOff>
                    <xdr:row>97</xdr:row>
                    <xdr:rowOff>161925</xdr:rowOff>
                  </from>
                  <to>
                    <xdr:col>23</xdr:col>
                    <xdr:colOff>85725</xdr:colOff>
                    <xdr:row>99</xdr:row>
                    <xdr:rowOff>0</xdr:rowOff>
                  </to>
                </anchor>
              </controlPr>
            </control>
          </mc:Choice>
        </mc:AlternateContent>
        <mc:AlternateContent xmlns:mc="http://schemas.openxmlformats.org/markup-compatibility/2006">
          <mc:Choice Requires="x14">
            <control shapeId="1312" r:id="rId65" name="Check Box 288">
              <controlPr defaultSize="0" autoFill="0" autoLine="0" autoPict="0">
                <anchor>
                  <from>
                    <xdr:col>27</xdr:col>
                    <xdr:colOff>76200</xdr:colOff>
                    <xdr:row>97</xdr:row>
                    <xdr:rowOff>161925</xdr:rowOff>
                  </from>
                  <to>
                    <xdr:col>30</xdr:col>
                    <xdr:colOff>0</xdr:colOff>
                    <xdr:row>99</xdr:row>
                    <xdr:rowOff>0</xdr:rowOff>
                  </to>
                </anchor>
              </controlPr>
            </control>
          </mc:Choice>
        </mc:AlternateContent>
        <mc:AlternateContent xmlns:mc="http://schemas.openxmlformats.org/markup-compatibility/2006">
          <mc:Choice Requires="x14">
            <control shapeId="1316" r:id="rId66" name="Check Box 292">
              <controlPr defaultSize="0" autoFill="0" autoLine="0" autoPict="0">
                <anchor>
                  <from>
                    <xdr:col>29</xdr:col>
                    <xdr:colOff>76200</xdr:colOff>
                    <xdr:row>85</xdr:row>
                    <xdr:rowOff>0</xdr:rowOff>
                  </from>
                  <to>
                    <xdr:col>31</xdr:col>
                    <xdr:colOff>85725</xdr:colOff>
                    <xdr:row>87</xdr:row>
                    <xdr:rowOff>0</xdr:rowOff>
                  </to>
                </anchor>
              </controlPr>
            </control>
          </mc:Choice>
        </mc:AlternateContent>
        <mc:AlternateContent xmlns:mc="http://schemas.openxmlformats.org/markup-compatibility/2006">
          <mc:Choice Requires="x14">
            <control shapeId="1317" r:id="rId67" name="Check Box 293">
              <controlPr defaultSize="0" autoFill="0" autoLine="0" autoPict="0">
                <anchor>
                  <from>
                    <xdr:col>38</xdr:col>
                    <xdr:colOff>76200</xdr:colOff>
                    <xdr:row>85</xdr:row>
                    <xdr:rowOff>0</xdr:rowOff>
                  </from>
                  <to>
                    <xdr:col>40</xdr:col>
                    <xdr:colOff>85725</xdr:colOff>
                    <xdr:row>87</xdr:row>
                    <xdr:rowOff>0</xdr:rowOff>
                  </to>
                </anchor>
              </controlPr>
            </control>
          </mc:Choice>
        </mc:AlternateContent>
        <mc:AlternateContent xmlns:mc="http://schemas.openxmlformats.org/markup-compatibility/2006">
          <mc:Choice Requires="x14">
            <control shapeId="1318" r:id="rId68" name="Check Box 294">
              <controlPr defaultSize="0" autoFill="0" autoLine="0" autoPict="0">
                <anchor>
                  <from>
                    <xdr:col>47</xdr:col>
                    <xdr:colOff>76200</xdr:colOff>
                    <xdr:row>85</xdr:row>
                    <xdr:rowOff>0</xdr:rowOff>
                  </from>
                  <to>
                    <xdr:col>49</xdr:col>
                    <xdr:colOff>85725</xdr:colOff>
                    <xdr:row>87</xdr:row>
                    <xdr:rowOff>0</xdr:rowOff>
                  </to>
                </anchor>
              </controlPr>
            </control>
          </mc:Choice>
        </mc:AlternateContent>
        <mc:AlternateContent xmlns:mc="http://schemas.openxmlformats.org/markup-compatibility/2006">
          <mc:Choice Requires="x14">
            <control shapeId="1319" r:id="rId69" name="Check Box 295">
              <controlPr defaultSize="0" autoFill="0" autoLine="0" autoPict="0">
                <anchor>
                  <from>
                    <xdr:col>56</xdr:col>
                    <xdr:colOff>76200</xdr:colOff>
                    <xdr:row>85</xdr:row>
                    <xdr:rowOff>0</xdr:rowOff>
                  </from>
                  <to>
                    <xdr:col>59</xdr:col>
                    <xdr:colOff>0</xdr:colOff>
                    <xdr:row>87</xdr:row>
                    <xdr:rowOff>0</xdr:rowOff>
                  </to>
                </anchor>
              </controlPr>
            </control>
          </mc:Choice>
        </mc:AlternateContent>
        <mc:AlternateContent xmlns:mc="http://schemas.openxmlformats.org/markup-compatibility/2006">
          <mc:Choice Requires="x14">
            <control shapeId="1320" r:id="rId70" name="Check Box 296">
              <controlPr defaultSize="0" autoFill="0" autoLine="0" autoPict="0">
                <anchor>
                  <from>
                    <xdr:col>17</xdr:col>
                    <xdr:colOff>76200</xdr:colOff>
                    <xdr:row>83</xdr:row>
                    <xdr:rowOff>142875</xdr:rowOff>
                  </from>
                  <to>
                    <xdr:col>19</xdr:col>
                    <xdr:colOff>85725</xdr:colOff>
                    <xdr:row>85</xdr:row>
                    <xdr:rowOff>0</xdr:rowOff>
                  </to>
                </anchor>
              </controlPr>
            </control>
          </mc:Choice>
        </mc:AlternateContent>
        <mc:AlternateContent xmlns:mc="http://schemas.openxmlformats.org/markup-compatibility/2006">
          <mc:Choice Requires="x14">
            <control shapeId="1321" r:id="rId71" name="Check Box 297">
              <controlPr defaultSize="0" autoFill="0" autoLine="0" autoPict="0">
                <anchor>
                  <from>
                    <xdr:col>34</xdr:col>
                    <xdr:colOff>76200</xdr:colOff>
                    <xdr:row>83</xdr:row>
                    <xdr:rowOff>142875</xdr:rowOff>
                  </from>
                  <to>
                    <xdr:col>36</xdr:col>
                    <xdr:colOff>85725</xdr:colOff>
                    <xdr:row>84</xdr:row>
                    <xdr:rowOff>171450</xdr:rowOff>
                  </to>
                </anchor>
              </controlPr>
            </control>
          </mc:Choice>
        </mc:AlternateContent>
        <mc:AlternateContent xmlns:mc="http://schemas.openxmlformats.org/markup-compatibility/2006">
          <mc:Choice Requires="x14">
            <control shapeId="1322" r:id="rId72" name="Check Box 298">
              <controlPr defaultSize="0" autoFill="0" autoLine="0" autoPict="0">
                <anchor>
                  <from>
                    <xdr:col>49</xdr:col>
                    <xdr:colOff>76200</xdr:colOff>
                    <xdr:row>83</xdr:row>
                    <xdr:rowOff>142875</xdr:rowOff>
                  </from>
                  <to>
                    <xdr:col>52</xdr:col>
                    <xdr:colOff>0</xdr:colOff>
                    <xdr:row>84</xdr:row>
                    <xdr:rowOff>171450</xdr:rowOff>
                  </to>
                </anchor>
              </controlPr>
            </control>
          </mc:Choice>
        </mc:AlternateContent>
        <mc:AlternateContent xmlns:mc="http://schemas.openxmlformats.org/markup-compatibility/2006">
          <mc:Choice Requires="x14">
            <control shapeId="1328" r:id="rId73" name="Check Box 304">
              <controlPr defaultSize="0" autoFill="0" autoLine="0" autoPict="0">
                <anchor>
                  <from>
                    <xdr:col>11</xdr:col>
                    <xdr:colOff>76200</xdr:colOff>
                    <xdr:row>78</xdr:row>
                    <xdr:rowOff>161925</xdr:rowOff>
                  </from>
                  <to>
                    <xdr:col>13</xdr:col>
                    <xdr:colOff>85725</xdr:colOff>
                    <xdr:row>80</xdr:row>
                    <xdr:rowOff>19050</xdr:rowOff>
                  </to>
                </anchor>
              </controlPr>
            </control>
          </mc:Choice>
        </mc:AlternateContent>
        <mc:AlternateContent xmlns:mc="http://schemas.openxmlformats.org/markup-compatibility/2006">
          <mc:Choice Requires="x14">
            <control shapeId="1329" r:id="rId74" name="Check Box 305">
              <controlPr defaultSize="0" autoFill="0" autoLine="0" autoPict="0">
                <anchor>
                  <from>
                    <xdr:col>11</xdr:col>
                    <xdr:colOff>76200</xdr:colOff>
                    <xdr:row>79</xdr:row>
                    <xdr:rowOff>152400</xdr:rowOff>
                  </from>
                  <to>
                    <xdr:col>13</xdr:col>
                    <xdr:colOff>85725</xdr:colOff>
                    <xdr:row>81</xdr:row>
                    <xdr:rowOff>19050</xdr:rowOff>
                  </to>
                </anchor>
              </controlPr>
            </control>
          </mc:Choice>
        </mc:AlternateContent>
        <mc:AlternateContent xmlns:mc="http://schemas.openxmlformats.org/markup-compatibility/2006">
          <mc:Choice Requires="x14">
            <control shapeId="1330" r:id="rId75" name="Check Box 306">
              <controlPr defaultSize="0" autoFill="0" autoLine="0" autoPict="0">
                <anchor>
                  <from>
                    <xdr:col>11</xdr:col>
                    <xdr:colOff>76200</xdr:colOff>
                    <xdr:row>80</xdr:row>
                    <xdr:rowOff>152400</xdr:rowOff>
                  </from>
                  <to>
                    <xdr:col>13</xdr:col>
                    <xdr:colOff>85725</xdr:colOff>
                    <xdr:row>82</xdr:row>
                    <xdr:rowOff>19050</xdr:rowOff>
                  </to>
                </anchor>
              </controlPr>
            </control>
          </mc:Choice>
        </mc:AlternateContent>
        <mc:AlternateContent xmlns:mc="http://schemas.openxmlformats.org/markup-compatibility/2006">
          <mc:Choice Requires="x14">
            <control shapeId="1331" r:id="rId76" name="Check Box 307">
              <controlPr defaultSize="0" autoFill="0" autoLine="0" autoPict="0">
                <anchor>
                  <from>
                    <xdr:col>11</xdr:col>
                    <xdr:colOff>76200</xdr:colOff>
                    <xdr:row>81</xdr:row>
                    <xdr:rowOff>152400</xdr:rowOff>
                  </from>
                  <to>
                    <xdr:col>13</xdr:col>
                    <xdr:colOff>85725</xdr:colOff>
                    <xdr:row>83</xdr:row>
                    <xdr:rowOff>19050</xdr:rowOff>
                  </to>
                </anchor>
              </controlPr>
            </control>
          </mc:Choice>
        </mc:AlternateContent>
        <mc:AlternateContent xmlns:mc="http://schemas.openxmlformats.org/markup-compatibility/2006">
          <mc:Choice Requires="x14">
            <control shapeId="1332" r:id="rId77" name="Check Box 308">
              <controlPr defaultSize="0" autoFill="0" autoLine="0" autoPict="0">
                <anchor>
                  <from>
                    <xdr:col>11</xdr:col>
                    <xdr:colOff>76200</xdr:colOff>
                    <xdr:row>82</xdr:row>
                    <xdr:rowOff>152400</xdr:rowOff>
                  </from>
                  <to>
                    <xdr:col>13</xdr:col>
                    <xdr:colOff>85725</xdr:colOff>
                    <xdr:row>84</xdr:row>
                    <xdr:rowOff>19050</xdr:rowOff>
                  </to>
                </anchor>
              </controlPr>
            </control>
          </mc:Choice>
        </mc:AlternateContent>
        <mc:AlternateContent xmlns:mc="http://schemas.openxmlformats.org/markup-compatibility/2006">
          <mc:Choice Requires="x14">
            <control shapeId="1333" r:id="rId78" name="Check Box 309">
              <controlPr defaultSize="0" autoFill="0" autoLine="0" autoPict="0">
                <anchor>
                  <from>
                    <xdr:col>41</xdr:col>
                    <xdr:colOff>76200</xdr:colOff>
                    <xdr:row>90</xdr:row>
                    <xdr:rowOff>161925</xdr:rowOff>
                  </from>
                  <to>
                    <xdr:col>43</xdr:col>
                    <xdr:colOff>85725</xdr:colOff>
                    <xdr:row>92</xdr:row>
                    <xdr:rowOff>0</xdr:rowOff>
                  </to>
                </anchor>
              </controlPr>
            </control>
          </mc:Choice>
        </mc:AlternateContent>
        <mc:AlternateContent xmlns:mc="http://schemas.openxmlformats.org/markup-compatibility/2006">
          <mc:Choice Requires="x14">
            <control shapeId="1334" r:id="rId79" name="Check Box 310">
              <controlPr defaultSize="0" autoFill="0" autoLine="0" autoPict="0">
                <anchor>
                  <from>
                    <xdr:col>41</xdr:col>
                    <xdr:colOff>76200</xdr:colOff>
                    <xdr:row>91</xdr:row>
                    <xdr:rowOff>161925</xdr:rowOff>
                  </from>
                  <to>
                    <xdr:col>44</xdr:col>
                    <xdr:colOff>0</xdr:colOff>
                    <xdr:row>93</xdr:row>
                    <xdr:rowOff>0</xdr:rowOff>
                  </to>
                </anchor>
              </controlPr>
            </control>
          </mc:Choice>
        </mc:AlternateContent>
        <mc:AlternateContent xmlns:mc="http://schemas.openxmlformats.org/markup-compatibility/2006">
          <mc:Choice Requires="x14">
            <control shapeId="1335" r:id="rId80" name="Check Box 311">
              <controlPr defaultSize="0" autoFill="0" autoLine="0" autoPict="0">
                <anchor>
                  <from>
                    <xdr:col>12</xdr:col>
                    <xdr:colOff>76200</xdr:colOff>
                    <xdr:row>57</xdr:row>
                    <xdr:rowOff>142875</xdr:rowOff>
                  </from>
                  <to>
                    <xdr:col>15</xdr:col>
                    <xdr:colOff>0</xdr:colOff>
                    <xdr:row>59</xdr:row>
                    <xdr:rowOff>0</xdr:rowOff>
                  </to>
                </anchor>
              </controlPr>
            </control>
          </mc:Choice>
        </mc:AlternateContent>
        <mc:AlternateContent xmlns:mc="http://schemas.openxmlformats.org/markup-compatibility/2006">
          <mc:Choice Requires="x14">
            <control shapeId="1336" r:id="rId81" name="Check Box 312">
              <controlPr defaultSize="0" autoFill="0" autoLine="0" autoPict="0">
                <anchor>
                  <from>
                    <xdr:col>12</xdr:col>
                    <xdr:colOff>76200</xdr:colOff>
                    <xdr:row>60</xdr:row>
                    <xdr:rowOff>95250</xdr:rowOff>
                  </from>
                  <to>
                    <xdr:col>15</xdr:col>
                    <xdr:colOff>0</xdr:colOff>
                    <xdr:row>61</xdr:row>
                    <xdr:rowOff>171450</xdr:rowOff>
                  </to>
                </anchor>
              </controlPr>
            </control>
          </mc:Choice>
        </mc:AlternateContent>
        <mc:AlternateContent xmlns:mc="http://schemas.openxmlformats.org/markup-compatibility/2006">
          <mc:Choice Requires="x14">
            <control shapeId="1337" r:id="rId82" name="Check Box 313">
              <controlPr defaultSize="0" autoFill="0" autoLine="0" autoPict="0">
                <anchor>
                  <from>
                    <xdr:col>12</xdr:col>
                    <xdr:colOff>76200</xdr:colOff>
                    <xdr:row>62</xdr:row>
                    <xdr:rowOff>142875</xdr:rowOff>
                  </from>
                  <to>
                    <xdr:col>15</xdr:col>
                    <xdr:colOff>0</xdr:colOff>
                    <xdr:row>63</xdr:row>
                    <xdr:rowOff>171450</xdr:rowOff>
                  </to>
                </anchor>
              </controlPr>
            </control>
          </mc:Choice>
        </mc:AlternateContent>
        <mc:AlternateContent xmlns:mc="http://schemas.openxmlformats.org/markup-compatibility/2006">
          <mc:Choice Requires="x14">
            <control shapeId="1338" r:id="rId83" name="Check Box 314">
              <controlPr defaultSize="0" autoFill="0" autoLine="0" autoPict="0">
                <anchor>
                  <from>
                    <xdr:col>12</xdr:col>
                    <xdr:colOff>76200</xdr:colOff>
                    <xdr:row>63</xdr:row>
                    <xdr:rowOff>142875</xdr:rowOff>
                  </from>
                  <to>
                    <xdr:col>15</xdr:col>
                    <xdr:colOff>0</xdr:colOff>
                    <xdr:row>64</xdr:row>
                    <xdr:rowOff>171450</xdr:rowOff>
                  </to>
                </anchor>
              </controlPr>
            </control>
          </mc:Choice>
        </mc:AlternateContent>
        <mc:AlternateContent xmlns:mc="http://schemas.openxmlformats.org/markup-compatibility/2006">
          <mc:Choice Requires="x14">
            <control shapeId="1339" r:id="rId84" name="Check Box 315">
              <controlPr defaultSize="0" autoFill="0" autoLine="0" autoPict="0">
                <anchor>
                  <from>
                    <xdr:col>12</xdr:col>
                    <xdr:colOff>76200</xdr:colOff>
                    <xdr:row>64</xdr:row>
                    <xdr:rowOff>142875</xdr:rowOff>
                  </from>
                  <to>
                    <xdr:col>15</xdr:col>
                    <xdr:colOff>0</xdr:colOff>
                    <xdr:row>65</xdr:row>
                    <xdr:rowOff>171450</xdr:rowOff>
                  </to>
                </anchor>
              </controlPr>
            </control>
          </mc:Choice>
        </mc:AlternateContent>
        <mc:AlternateContent xmlns:mc="http://schemas.openxmlformats.org/markup-compatibility/2006">
          <mc:Choice Requires="x14">
            <control shapeId="1340" r:id="rId85" name="Check Box 316">
              <controlPr defaultSize="0" autoFill="0" autoLine="0" autoPict="0">
                <anchor>
                  <from>
                    <xdr:col>12</xdr:col>
                    <xdr:colOff>76200</xdr:colOff>
                    <xdr:row>65</xdr:row>
                    <xdr:rowOff>142875</xdr:rowOff>
                  </from>
                  <to>
                    <xdr:col>15</xdr:col>
                    <xdr:colOff>0</xdr:colOff>
                    <xdr:row>66</xdr:row>
                    <xdr:rowOff>171450</xdr:rowOff>
                  </to>
                </anchor>
              </controlPr>
            </control>
          </mc:Choice>
        </mc:AlternateContent>
        <mc:AlternateContent xmlns:mc="http://schemas.openxmlformats.org/markup-compatibility/2006">
          <mc:Choice Requires="x14">
            <control shapeId="1341" r:id="rId86" name="Check Box 317">
              <controlPr defaultSize="0" autoFill="0" autoLine="0" autoPict="0">
                <anchor>
                  <from>
                    <xdr:col>12</xdr:col>
                    <xdr:colOff>76200</xdr:colOff>
                    <xdr:row>66</xdr:row>
                    <xdr:rowOff>142875</xdr:rowOff>
                  </from>
                  <to>
                    <xdr:col>15</xdr:col>
                    <xdr:colOff>0</xdr:colOff>
                    <xdr:row>67</xdr:row>
                    <xdr:rowOff>171450</xdr:rowOff>
                  </to>
                </anchor>
              </controlPr>
            </control>
          </mc:Choice>
        </mc:AlternateContent>
        <mc:AlternateContent xmlns:mc="http://schemas.openxmlformats.org/markup-compatibility/2006">
          <mc:Choice Requires="x14">
            <control shapeId="1342" r:id="rId87" name="Check Box 318">
              <controlPr defaultSize="0" autoFill="0" autoLine="0" autoPict="0">
                <anchor>
                  <from>
                    <xdr:col>12</xdr:col>
                    <xdr:colOff>76200</xdr:colOff>
                    <xdr:row>67</xdr:row>
                    <xdr:rowOff>142875</xdr:rowOff>
                  </from>
                  <to>
                    <xdr:col>15</xdr:col>
                    <xdr:colOff>0</xdr:colOff>
                    <xdr:row>68</xdr:row>
                    <xdr:rowOff>171450</xdr:rowOff>
                  </to>
                </anchor>
              </controlPr>
            </control>
          </mc:Choice>
        </mc:AlternateContent>
        <mc:AlternateContent xmlns:mc="http://schemas.openxmlformats.org/markup-compatibility/2006">
          <mc:Choice Requires="x14">
            <control shapeId="1344" r:id="rId88" name="Check Box 320">
              <controlPr defaultSize="0" autoFill="0" autoLine="0" autoPict="0">
                <anchor>
                  <from>
                    <xdr:col>12</xdr:col>
                    <xdr:colOff>76200</xdr:colOff>
                    <xdr:row>69</xdr:row>
                    <xdr:rowOff>142875</xdr:rowOff>
                  </from>
                  <to>
                    <xdr:col>15</xdr:col>
                    <xdr:colOff>0</xdr:colOff>
                    <xdr:row>70</xdr:row>
                    <xdr:rowOff>171450</xdr:rowOff>
                  </to>
                </anchor>
              </controlPr>
            </control>
          </mc:Choice>
        </mc:AlternateContent>
        <mc:AlternateContent xmlns:mc="http://schemas.openxmlformats.org/markup-compatibility/2006">
          <mc:Choice Requires="x14">
            <control shapeId="1346" r:id="rId89" name="Check Box 322">
              <controlPr defaultSize="0" autoFill="0" autoLine="0" autoPict="0">
                <anchor>
                  <from>
                    <xdr:col>12</xdr:col>
                    <xdr:colOff>76200</xdr:colOff>
                    <xdr:row>70</xdr:row>
                    <xdr:rowOff>142875</xdr:rowOff>
                  </from>
                  <to>
                    <xdr:col>15</xdr:col>
                    <xdr:colOff>0</xdr:colOff>
                    <xdr:row>71</xdr:row>
                    <xdr:rowOff>171450</xdr:rowOff>
                  </to>
                </anchor>
              </controlPr>
            </control>
          </mc:Choice>
        </mc:AlternateContent>
        <mc:AlternateContent xmlns:mc="http://schemas.openxmlformats.org/markup-compatibility/2006">
          <mc:Choice Requires="x14">
            <control shapeId="1347" r:id="rId90" name="Check Box 323">
              <controlPr defaultSize="0" autoFill="0" autoLine="0" autoPict="0">
                <anchor>
                  <from>
                    <xdr:col>12</xdr:col>
                    <xdr:colOff>76200</xdr:colOff>
                    <xdr:row>71</xdr:row>
                    <xdr:rowOff>142875</xdr:rowOff>
                  </from>
                  <to>
                    <xdr:col>15</xdr:col>
                    <xdr:colOff>0</xdr:colOff>
                    <xdr:row>72</xdr:row>
                    <xdr:rowOff>171450</xdr:rowOff>
                  </to>
                </anchor>
              </controlPr>
            </control>
          </mc:Choice>
        </mc:AlternateContent>
        <mc:AlternateContent xmlns:mc="http://schemas.openxmlformats.org/markup-compatibility/2006">
          <mc:Choice Requires="x14">
            <control shapeId="1348" r:id="rId91" name="Check Box 324">
              <controlPr defaultSize="0" autoFill="0" autoLine="0" autoPict="0">
                <anchor>
                  <from>
                    <xdr:col>12</xdr:col>
                    <xdr:colOff>76200</xdr:colOff>
                    <xdr:row>72</xdr:row>
                    <xdr:rowOff>142875</xdr:rowOff>
                  </from>
                  <to>
                    <xdr:col>15</xdr:col>
                    <xdr:colOff>0</xdr:colOff>
                    <xdr:row>73</xdr:row>
                    <xdr:rowOff>171450</xdr:rowOff>
                  </to>
                </anchor>
              </controlPr>
            </control>
          </mc:Choice>
        </mc:AlternateContent>
        <mc:AlternateContent xmlns:mc="http://schemas.openxmlformats.org/markup-compatibility/2006">
          <mc:Choice Requires="x14">
            <control shapeId="1349" r:id="rId92" name="Check Box 325">
              <controlPr defaultSize="0" autoFill="0" autoLine="0" autoPict="0">
                <anchor>
                  <from>
                    <xdr:col>12</xdr:col>
                    <xdr:colOff>76200</xdr:colOff>
                    <xdr:row>73</xdr:row>
                    <xdr:rowOff>142875</xdr:rowOff>
                  </from>
                  <to>
                    <xdr:col>15</xdr:col>
                    <xdr:colOff>0</xdr:colOff>
                    <xdr:row>75</xdr:row>
                    <xdr:rowOff>0</xdr:rowOff>
                  </to>
                </anchor>
              </controlPr>
            </control>
          </mc:Choice>
        </mc:AlternateContent>
        <mc:AlternateContent xmlns:mc="http://schemas.openxmlformats.org/markup-compatibility/2006">
          <mc:Choice Requires="x14">
            <control shapeId="1350" r:id="rId93" name="Check Box 326">
              <controlPr defaultSize="0" autoFill="0" autoLine="0" autoPict="0">
                <anchor>
                  <from>
                    <xdr:col>23</xdr:col>
                    <xdr:colOff>76200</xdr:colOff>
                    <xdr:row>92</xdr:row>
                    <xdr:rowOff>171450</xdr:rowOff>
                  </from>
                  <to>
                    <xdr:col>25</xdr:col>
                    <xdr:colOff>85725</xdr:colOff>
                    <xdr:row>95</xdr:row>
                    <xdr:rowOff>0</xdr:rowOff>
                  </to>
                </anchor>
              </controlPr>
            </control>
          </mc:Choice>
        </mc:AlternateContent>
        <mc:AlternateContent xmlns:mc="http://schemas.openxmlformats.org/markup-compatibility/2006">
          <mc:Choice Requires="x14">
            <control shapeId="1351" r:id="rId94" name="Check Box 327">
              <controlPr defaultSize="0" autoFill="0" autoLine="0" autoPict="0">
                <anchor>
                  <from>
                    <xdr:col>28</xdr:col>
                    <xdr:colOff>76200</xdr:colOff>
                    <xdr:row>92</xdr:row>
                    <xdr:rowOff>171450</xdr:rowOff>
                  </from>
                  <to>
                    <xdr:col>31</xdr:col>
                    <xdr:colOff>0</xdr:colOff>
                    <xdr:row>95</xdr:row>
                    <xdr:rowOff>0</xdr:rowOff>
                  </to>
                </anchor>
              </controlPr>
            </control>
          </mc:Choice>
        </mc:AlternateContent>
        <mc:AlternateContent xmlns:mc="http://schemas.openxmlformats.org/markup-compatibility/2006">
          <mc:Choice Requires="x14">
            <control shapeId="1355" r:id="rId95" name="Check Box 331">
              <controlPr defaultSize="0" autoFill="0" autoLine="0" autoPict="0">
                <anchor>
                  <from>
                    <xdr:col>56</xdr:col>
                    <xdr:colOff>76200</xdr:colOff>
                    <xdr:row>92</xdr:row>
                    <xdr:rowOff>171450</xdr:rowOff>
                  </from>
                  <to>
                    <xdr:col>58</xdr:col>
                    <xdr:colOff>85725</xdr:colOff>
                    <xdr:row>95</xdr:row>
                    <xdr:rowOff>0</xdr:rowOff>
                  </to>
                </anchor>
              </controlPr>
            </control>
          </mc:Choice>
        </mc:AlternateContent>
        <mc:AlternateContent xmlns:mc="http://schemas.openxmlformats.org/markup-compatibility/2006">
          <mc:Choice Requires="x14">
            <control shapeId="1356" r:id="rId96" name="Check Box 332">
              <controlPr defaultSize="0" autoFill="0" autoLine="0" autoPict="0">
                <anchor>
                  <from>
                    <xdr:col>61</xdr:col>
                    <xdr:colOff>76200</xdr:colOff>
                    <xdr:row>92</xdr:row>
                    <xdr:rowOff>171450</xdr:rowOff>
                  </from>
                  <to>
                    <xdr:col>63</xdr:col>
                    <xdr:colOff>85725</xdr:colOff>
                    <xdr:row>95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'Технічний лист'!$A$6:$A$8</xm:f>
          </x14:formula1>
          <xm:sqref>BL24 BL53 BL50 BL47 BL43 BL39 BL28 BL32 BL36</xm:sqref>
        </x14:dataValidation>
        <x14:dataValidation type="list" allowBlank="1" showInputMessage="1" showErrorMessage="1" xr:uid="{3046DD26-E534-4965-87C6-69DFC6F8BB52}">
          <x14:formula1>
            <xm:f>'Технічний лист'!$A$1:$A$4</xm:f>
          </x14:formula1>
          <xm:sqref>B24:S27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2CF4C-A104-4671-8434-4D9C497565D3}">
  <sheetPr codeName="Аркуш3"/>
  <dimension ref="A1:BP134"/>
  <sheetViews>
    <sheetView tabSelected="1" showWhiteSpace="0" view="pageBreakPreview" zoomScale="130" zoomScaleNormal="160" zoomScaleSheetLayoutView="130" zoomScalePageLayoutView="175" workbookViewId="0">
      <selection activeCell="AW25" sqref="AW25:BO26"/>
    </sheetView>
  </sheetViews>
  <sheetFormatPr defaultColWidth="1.28515625" defaultRowHeight="13.5" customHeight="1" x14ac:dyDescent="0.2"/>
  <cols>
    <col min="1" max="1" width="2.140625" style="5" customWidth="1"/>
    <col min="2" max="11" width="1.28515625" style="12" customWidth="1"/>
    <col min="12" max="32" width="1.28515625" style="12"/>
    <col min="33" max="36" width="1.28515625" style="5"/>
    <col min="37" max="37" width="1.28515625" style="5" customWidth="1"/>
    <col min="38" max="53" width="1.28515625" style="5"/>
    <col min="54" max="54" width="1.28515625" style="5" customWidth="1"/>
    <col min="55" max="67" width="1.28515625" style="5"/>
    <col min="68" max="68" width="2" style="5" customWidth="1"/>
    <col min="69" max="16384" width="1.28515625" style="5"/>
  </cols>
  <sheetData>
    <row r="1" spans="2:67"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2:67" ht="13.5" customHeigh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67" ht="13.5" customHeight="1" x14ac:dyDescent="0.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2:67" ht="13.5" customHeight="1" x14ac:dyDescent="0.2">
      <c r="B4" s="5"/>
      <c r="C4" s="5"/>
      <c r="D4" s="5"/>
      <c r="E4" s="5"/>
      <c r="F4" s="5"/>
      <c r="G4" s="5"/>
      <c r="H4" s="5"/>
      <c r="I4" s="5"/>
      <c r="J4" s="5"/>
      <c r="K4" s="5"/>
      <c r="L4" s="5"/>
      <c r="M4" s="5"/>
      <c r="N4" s="5"/>
      <c r="O4" s="5"/>
      <c r="P4" s="5"/>
      <c r="Q4" s="5"/>
      <c r="R4" s="321" t="s">
        <v>214</v>
      </c>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row>
    <row r="5" spans="2:67" ht="13.5" customHeight="1" x14ac:dyDescent="0.2">
      <c r="B5" s="5"/>
      <c r="C5" s="5"/>
      <c r="D5" s="5"/>
      <c r="E5" s="5"/>
      <c r="F5" s="5"/>
      <c r="G5" s="5"/>
      <c r="H5" s="5"/>
      <c r="I5" s="5"/>
      <c r="J5" s="5"/>
      <c r="K5" s="5"/>
      <c r="L5" s="5"/>
      <c r="M5" s="5"/>
      <c r="N5" s="5"/>
      <c r="O5" s="5"/>
      <c r="P5" s="5"/>
      <c r="Q5" s="5"/>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row>
    <row r="6" spans="2:67" ht="13.5" customHeight="1" x14ac:dyDescent="0.2">
      <c r="B6" s="337" t="s">
        <v>213</v>
      </c>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9"/>
    </row>
    <row r="7" spans="2:67" ht="11.25" x14ac:dyDescent="0.2">
      <c r="B7" s="340"/>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2"/>
    </row>
    <row r="8" spans="2:67" ht="13.5" customHeight="1" x14ac:dyDescent="0.2">
      <c r="B8" s="343"/>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5"/>
    </row>
    <row r="9" spans="2:67" ht="13.5" customHeight="1" x14ac:dyDescent="0.2">
      <c r="B9" s="322" t="s">
        <v>109</v>
      </c>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4"/>
    </row>
    <row r="10" spans="2:67" ht="13.5" customHeight="1" x14ac:dyDescent="0.2">
      <c r="B10" s="329" t="s">
        <v>111</v>
      </c>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5"/>
      <c r="AD10" s="330" t="str">
        <f>IF('Property Damage'!AD10=0,"",'Property Damage'!AD10)</f>
        <v/>
      </c>
      <c r="AE10" s="331"/>
      <c r="AF10" s="331"/>
      <c r="AG10" s="331"/>
      <c r="AH10" s="331"/>
      <c r="AI10" s="331"/>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331"/>
      <c r="BO10" s="332"/>
    </row>
    <row r="11" spans="2:67" ht="13.5" customHeight="1" x14ac:dyDescent="0.2">
      <c r="B11" s="333" t="s">
        <v>18</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9"/>
      <c r="AD11" s="330" t="str">
        <f>IF('Property Damage'!AD11=0,"",'Property Damage'!AD11)</f>
        <v/>
      </c>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31"/>
      <c r="BO11" s="332"/>
    </row>
    <row r="12" spans="2:67" ht="13.5" customHeight="1" x14ac:dyDescent="0.2">
      <c r="B12" s="333" t="s">
        <v>17</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9"/>
      <c r="AD12" s="330" t="str">
        <f>IF('Property Damage'!AD13=0,"",'Property Damage'!AD13)</f>
        <v/>
      </c>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2"/>
    </row>
    <row r="13" spans="2:67" ht="13.5" customHeight="1" x14ac:dyDescent="0.2">
      <c r="B13" s="299" t="s">
        <v>215</v>
      </c>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1"/>
    </row>
    <row r="14" spans="2:67" ht="13.5" customHeight="1" x14ac:dyDescent="0.2">
      <c r="B14" s="302" t="s">
        <v>216</v>
      </c>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4"/>
      <c r="AD14" s="172" t="s">
        <v>217</v>
      </c>
      <c r="AE14" s="174"/>
      <c r="AF14" s="305"/>
      <c r="AG14" s="257"/>
      <c r="AH14" s="257"/>
      <c r="AI14" s="257"/>
      <c r="AJ14" s="257"/>
      <c r="AK14" s="257"/>
      <c r="AL14" s="257"/>
      <c r="AM14" s="257"/>
      <c r="AN14" s="257"/>
      <c r="AO14" s="257"/>
      <c r="AP14" s="257"/>
      <c r="AQ14" s="257"/>
      <c r="AR14" s="257"/>
      <c r="AS14" s="257"/>
      <c r="AT14" s="257"/>
      <c r="AU14" s="257"/>
      <c r="AV14" s="258"/>
      <c r="AW14" s="172" t="s">
        <v>218</v>
      </c>
      <c r="AX14" s="174"/>
      <c r="AY14" s="256"/>
      <c r="AZ14" s="257"/>
      <c r="BA14" s="257"/>
      <c r="BB14" s="257"/>
      <c r="BC14" s="257"/>
      <c r="BD14" s="257"/>
      <c r="BE14" s="257"/>
      <c r="BF14" s="257"/>
      <c r="BG14" s="257"/>
      <c r="BH14" s="257"/>
      <c r="BI14" s="257"/>
      <c r="BJ14" s="257"/>
      <c r="BK14" s="257"/>
      <c r="BL14" s="257"/>
      <c r="BM14" s="257"/>
      <c r="BN14" s="257"/>
      <c r="BO14" s="258"/>
    </row>
    <row r="15" spans="2:67" ht="13.5" customHeight="1" x14ac:dyDescent="0.2">
      <c r="B15" s="172" t="s">
        <v>219</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4"/>
      <c r="AD15" s="334"/>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335"/>
      <c r="BH15" s="335"/>
      <c r="BI15" s="335"/>
      <c r="BJ15" s="335"/>
      <c r="BK15" s="335"/>
      <c r="BL15" s="335"/>
      <c r="BM15" s="335"/>
      <c r="BN15" s="335"/>
      <c r="BO15" s="336"/>
    </row>
    <row r="16" spans="2:67" ht="13.5" customHeight="1" x14ac:dyDescent="0.2">
      <c r="B16" s="325" t="s">
        <v>220</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7"/>
    </row>
    <row r="17" spans="2:67" ht="13.5" customHeight="1" x14ac:dyDescent="0.2">
      <c r="B17" s="328" t="s">
        <v>221</v>
      </c>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t="s">
        <v>222</v>
      </c>
      <c r="AX17" s="328"/>
      <c r="AY17" s="328"/>
      <c r="AZ17" s="328"/>
      <c r="BA17" s="328"/>
      <c r="BB17" s="328"/>
      <c r="BC17" s="328"/>
      <c r="BD17" s="328"/>
      <c r="BE17" s="328"/>
      <c r="BF17" s="328"/>
      <c r="BG17" s="328"/>
      <c r="BH17" s="328"/>
      <c r="BI17" s="328"/>
      <c r="BJ17" s="328"/>
      <c r="BK17" s="328"/>
      <c r="BL17" s="328"/>
      <c r="BM17" s="328"/>
      <c r="BN17" s="328"/>
      <c r="BO17" s="328"/>
    </row>
    <row r="18" spans="2:67" ht="13.5" customHeight="1" x14ac:dyDescent="0.2">
      <c r="B18" s="286" t="s">
        <v>223</v>
      </c>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3"/>
      <c r="AW18" s="276"/>
      <c r="AX18" s="277"/>
      <c r="AY18" s="277"/>
      <c r="AZ18" s="277"/>
      <c r="BA18" s="277"/>
      <c r="BB18" s="277"/>
      <c r="BC18" s="277"/>
      <c r="BD18" s="277"/>
      <c r="BE18" s="277"/>
      <c r="BF18" s="277"/>
      <c r="BG18" s="277"/>
      <c r="BH18" s="277"/>
      <c r="BI18" s="277"/>
      <c r="BJ18" s="277"/>
      <c r="BK18" s="277"/>
      <c r="BL18" s="277"/>
      <c r="BM18" s="277"/>
      <c r="BN18" s="277"/>
      <c r="BO18" s="278"/>
    </row>
    <row r="19" spans="2:67" ht="13.5" customHeight="1" x14ac:dyDescent="0.2">
      <c r="B19" s="306"/>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5"/>
      <c r="AW19" s="279"/>
      <c r="AX19" s="280"/>
      <c r="AY19" s="280"/>
      <c r="AZ19" s="280"/>
      <c r="BA19" s="280"/>
      <c r="BB19" s="280"/>
      <c r="BC19" s="280"/>
      <c r="BD19" s="280"/>
      <c r="BE19" s="280"/>
      <c r="BF19" s="280"/>
      <c r="BG19" s="280"/>
      <c r="BH19" s="280"/>
      <c r="BI19" s="280"/>
      <c r="BJ19" s="280"/>
      <c r="BK19" s="280"/>
      <c r="BL19" s="280"/>
      <c r="BM19" s="280"/>
      <c r="BN19" s="280"/>
      <c r="BO19" s="281"/>
    </row>
    <row r="20" spans="2:67" ht="13.5" customHeight="1" x14ac:dyDescent="0.2">
      <c r="B20" s="311" t="s">
        <v>224</v>
      </c>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3"/>
      <c r="AW20" s="314">
        <f>AW22-AW21</f>
        <v>0</v>
      </c>
      <c r="AX20" s="314"/>
      <c r="AY20" s="314"/>
      <c r="AZ20" s="314"/>
      <c r="BA20" s="314"/>
      <c r="BB20" s="314"/>
      <c r="BC20" s="314"/>
      <c r="BD20" s="314"/>
      <c r="BE20" s="314"/>
      <c r="BF20" s="314"/>
      <c r="BG20" s="314"/>
      <c r="BH20" s="314"/>
      <c r="BI20" s="314"/>
      <c r="BJ20" s="314"/>
      <c r="BK20" s="314"/>
      <c r="BL20" s="314"/>
      <c r="BM20" s="314"/>
      <c r="BN20" s="314"/>
      <c r="BO20" s="314"/>
    </row>
    <row r="21" spans="2:67" ht="13.5" customHeight="1" x14ac:dyDescent="0.2">
      <c r="B21" s="207"/>
      <c r="C21" s="201"/>
      <c r="D21" s="201"/>
      <c r="E21" s="201"/>
      <c r="F21" s="307" t="s">
        <v>225</v>
      </c>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8"/>
      <c r="AW21" s="315"/>
      <c r="AX21" s="316"/>
      <c r="AY21" s="316"/>
      <c r="AZ21" s="316"/>
      <c r="BA21" s="316"/>
      <c r="BB21" s="316"/>
      <c r="BC21" s="316"/>
      <c r="BD21" s="316"/>
      <c r="BE21" s="316"/>
      <c r="BF21" s="316"/>
      <c r="BG21" s="316"/>
      <c r="BH21" s="316"/>
      <c r="BI21" s="316"/>
      <c r="BJ21" s="316"/>
      <c r="BK21" s="316"/>
      <c r="BL21" s="316"/>
      <c r="BM21" s="316"/>
      <c r="BN21" s="316"/>
      <c r="BO21" s="316"/>
    </row>
    <row r="22" spans="2:67" ht="13.5" customHeight="1" x14ac:dyDescent="0.2">
      <c r="B22" s="207"/>
      <c r="C22" s="201"/>
      <c r="D22" s="201"/>
      <c r="E22" s="201"/>
      <c r="F22" s="309" t="s">
        <v>226</v>
      </c>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10"/>
      <c r="AW22" s="315"/>
      <c r="AX22" s="316"/>
      <c r="AY22" s="316"/>
      <c r="AZ22" s="316"/>
      <c r="BA22" s="316"/>
      <c r="BB22" s="316"/>
      <c r="BC22" s="316"/>
      <c r="BD22" s="316"/>
      <c r="BE22" s="316"/>
      <c r="BF22" s="316"/>
      <c r="BG22" s="316"/>
      <c r="BH22" s="316"/>
      <c r="BI22" s="316"/>
      <c r="BJ22" s="316"/>
      <c r="BK22" s="316"/>
      <c r="BL22" s="316"/>
      <c r="BM22" s="316"/>
      <c r="BN22" s="316"/>
      <c r="BO22" s="316"/>
    </row>
    <row r="23" spans="2:67" ht="13.5" customHeight="1" x14ac:dyDescent="0.2">
      <c r="B23" s="298" t="s">
        <v>227</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7">
        <f>AW18+AW20</f>
        <v>0</v>
      </c>
      <c r="AX23" s="297"/>
      <c r="AY23" s="297"/>
      <c r="AZ23" s="297"/>
      <c r="BA23" s="297"/>
      <c r="BB23" s="297"/>
      <c r="BC23" s="297"/>
      <c r="BD23" s="297"/>
      <c r="BE23" s="297"/>
      <c r="BF23" s="297"/>
      <c r="BG23" s="297"/>
      <c r="BH23" s="297"/>
      <c r="BI23" s="297"/>
      <c r="BJ23" s="297"/>
      <c r="BK23" s="297"/>
      <c r="BL23" s="297"/>
      <c r="BM23" s="297"/>
      <c r="BN23" s="297"/>
      <c r="BO23" s="297"/>
    </row>
    <row r="24" spans="2:67" ht="12.75" customHeight="1" x14ac:dyDescent="0.2">
      <c r="B24" s="318" t="s">
        <v>228</v>
      </c>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6"/>
      <c r="AX24" s="316"/>
      <c r="AY24" s="316"/>
      <c r="AZ24" s="316"/>
      <c r="BA24" s="316"/>
      <c r="BB24" s="316"/>
      <c r="BC24" s="316"/>
      <c r="BD24" s="316"/>
      <c r="BE24" s="316"/>
      <c r="BF24" s="316"/>
      <c r="BG24" s="316"/>
      <c r="BH24" s="316"/>
      <c r="BI24" s="316"/>
      <c r="BJ24" s="316"/>
      <c r="BK24" s="316"/>
      <c r="BL24" s="316"/>
      <c r="BM24" s="316"/>
      <c r="BN24" s="316"/>
      <c r="BO24" s="316"/>
    </row>
    <row r="25" spans="2:67" ht="12.75" customHeight="1" x14ac:dyDescent="0.2">
      <c r="B25" s="158"/>
      <c r="C25" s="159"/>
      <c r="D25" s="159"/>
      <c r="E25" s="159"/>
      <c r="F25" s="282" t="s">
        <v>229</v>
      </c>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3"/>
      <c r="AW25" s="276"/>
      <c r="AX25" s="277"/>
      <c r="AY25" s="277"/>
      <c r="AZ25" s="277"/>
      <c r="BA25" s="277"/>
      <c r="BB25" s="277"/>
      <c r="BC25" s="277"/>
      <c r="BD25" s="277"/>
      <c r="BE25" s="277"/>
      <c r="BF25" s="277"/>
      <c r="BG25" s="277"/>
      <c r="BH25" s="277"/>
      <c r="BI25" s="277"/>
      <c r="BJ25" s="277"/>
      <c r="BK25" s="277"/>
      <c r="BL25" s="277"/>
      <c r="BM25" s="277"/>
      <c r="BN25" s="277"/>
      <c r="BO25" s="278"/>
    </row>
    <row r="26" spans="2:67" ht="12.75" customHeight="1" x14ac:dyDescent="0.2">
      <c r="B26" s="135"/>
      <c r="C26" s="136"/>
      <c r="D26" s="136"/>
      <c r="E26" s="136"/>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9"/>
      <c r="AW26" s="279"/>
      <c r="AX26" s="280"/>
      <c r="AY26" s="280"/>
      <c r="AZ26" s="280"/>
      <c r="BA26" s="280"/>
      <c r="BB26" s="280"/>
      <c r="BC26" s="280"/>
      <c r="BD26" s="280"/>
      <c r="BE26" s="280"/>
      <c r="BF26" s="280"/>
      <c r="BG26" s="280"/>
      <c r="BH26" s="280"/>
      <c r="BI26" s="280"/>
      <c r="BJ26" s="280"/>
      <c r="BK26" s="280"/>
      <c r="BL26" s="280"/>
      <c r="BM26" s="280"/>
      <c r="BN26" s="280"/>
      <c r="BO26" s="281"/>
    </row>
    <row r="27" spans="2:67" ht="12.75" customHeight="1" x14ac:dyDescent="0.2">
      <c r="B27" s="73"/>
      <c r="C27" s="74"/>
      <c r="D27" s="74"/>
      <c r="E27" s="74"/>
      <c r="F27" s="282" t="s">
        <v>230</v>
      </c>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3"/>
      <c r="AW27" s="276"/>
      <c r="AX27" s="277"/>
      <c r="AY27" s="277"/>
      <c r="AZ27" s="277"/>
      <c r="BA27" s="277"/>
      <c r="BB27" s="277"/>
      <c r="BC27" s="277"/>
      <c r="BD27" s="277"/>
      <c r="BE27" s="277"/>
      <c r="BF27" s="277"/>
      <c r="BG27" s="277"/>
      <c r="BH27" s="277"/>
      <c r="BI27" s="277"/>
      <c r="BJ27" s="277"/>
      <c r="BK27" s="277"/>
      <c r="BL27" s="277"/>
      <c r="BM27" s="277"/>
      <c r="BN27" s="277"/>
      <c r="BO27" s="278"/>
    </row>
    <row r="28" spans="2:67" ht="12.75" customHeight="1" x14ac:dyDescent="0.2">
      <c r="B28" s="75"/>
      <c r="C28" s="76"/>
      <c r="D28" s="76"/>
      <c r="E28" s="76"/>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5"/>
      <c r="AW28" s="279"/>
      <c r="AX28" s="280"/>
      <c r="AY28" s="280"/>
      <c r="AZ28" s="280"/>
      <c r="BA28" s="280"/>
      <c r="BB28" s="280"/>
      <c r="BC28" s="280"/>
      <c r="BD28" s="280"/>
      <c r="BE28" s="280"/>
      <c r="BF28" s="280"/>
      <c r="BG28" s="280"/>
      <c r="BH28" s="280"/>
      <c r="BI28" s="280"/>
      <c r="BJ28" s="280"/>
      <c r="BK28" s="280"/>
      <c r="BL28" s="280"/>
      <c r="BM28" s="280"/>
      <c r="BN28" s="280"/>
      <c r="BO28" s="281"/>
    </row>
    <row r="29" spans="2:67" ht="12.75" customHeight="1" x14ac:dyDescent="0.2">
      <c r="B29" s="298" t="s">
        <v>231</v>
      </c>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7">
        <f>AW24-AW25-AW27</f>
        <v>0</v>
      </c>
      <c r="AX29" s="297"/>
      <c r="AY29" s="297"/>
      <c r="AZ29" s="297"/>
      <c r="BA29" s="297"/>
      <c r="BB29" s="297"/>
      <c r="BC29" s="297"/>
      <c r="BD29" s="297"/>
      <c r="BE29" s="297"/>
      <c r="BF29" s="297"/>
      <c r="BG29" s="297"/>
      <c r="BH29" s="297"/>
      <c r="BI29" s="297"/>
      <c r="BJ29" s="297"/>
      <c r="BK29" s="297"/>
      <c r="BL29" s="297"/>
      <c r="BM29" s="297"/>
      <c r="BN29" s="297"/>
      <c r="BO29" s="297"/>
    </row>
    <row r="30" spans="2:67" ht="13.5" customHeight="1" x14ac:dyDescent="0.2">
      <c r="B30" s="296" t="s">
        <v>232</v>
      </c>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7">
        <f>AW23-AW29</f>
        <v>0</v>
      </c>
      <c r="AX30" s="297"/>
      <c r="AY30" s="297"/>
      <c r="AZ30" s="297"/>
      <c r="BA30" s="297"/>
      <c r="BB30" s="297"/>
      <c r="BC30" s="297"/>
      <c r="BD30" s="297"/>
      <c r="BE30" s="297"/>
      <c r="BF30" s="297"/>
      <c r="BG30" s="297"/>
      <c r="BH30" s="297"/>
      <c r="BI30" s="297"/>
      <c r="BJ30" s="297"/>
      <c r="BK30" s="297"/>
      <c r="BL30" s="297"/>
      <c r="BM30" s="297"/>
      <c r="BN30" s="297"/>
      <c r="BO30" s="297"/>
    </row>
    <row r="31" spans="2:67" ht="13.5" customHeight="1" x14ac:dyDescent="0.2">
      <c r="B31" s="286" t="s">
        <v>237</v>
      </c>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3"/>
      <c r="AW31" s="290">
        <v>0</v>
      </c>
      <c r="AX31" s="291"/>
      <c r="AY31" s="291"/>
      <c r="AZ31" s="291"/>
      <c r="BA31" s="291"/>
      <c r="BB31" s="291"/>
      <c r="BC31" s="291"/>
      <c r="BD31" s="291"/>
      <c r="BE31" s="291"/>
      <c r="BF31" s="291"/>
      <c r="BG31" s="291"/>
      <c r="BH31" s="291"/>
      <c r="BI31" s="291"/>
      <c r="BJ31" s="291"/>
      <c r="BK31" s="291"/>
      <c r="BL31" s="291"/>
      <c r="BM31" s="291"/>
      <c r="BN31" s="291"/>
      <c r="BO31" s="292"/>
    </row>
    <row r="32" spans="2:67" ht="13.5" customHeight="1" x14ac:dyDescent="0.2">
      <c r="B32" s="287"/>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9"/>
      <c r="AW32" s="293"/>
      <c r="AX32" s="294"/>
      <c r="AY32" s="294"/>
      <c r="AZ32" s="294"/>
      <c r="BA32" s="294"/>
      <c r="BB32" s="294"/>
      <c r="BC32" s="294"/>
      <c r="BD32" s="294"/>
      <c r="BE32" s="294"/>
      <c r="BF32" s="294"/>
      <c r="BG32" s="294"/>
      <c r="BH32" s="294"/>
      <c r="BI32" s="294"/>
      <c r="BJ32" s="294"/>
      <c r="BK32" s="294"/>
      <c r="BL32" s="294"/>
      <c r="BM32" s="294"/>
      <c r="BN32" s="294"/>
      <c r="BO32" s="295"/>
    </row>
    <row r="33" spans="2:67" ht="13.5" customHeight="1" x14ac:dyDescent="0.2">
      <c r="B33" s="296" t="s">
        <v>233</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7">
        <f>AW30+(AW30*AW31)</f>
        <v>0</v>
      </c>
      <c r="AX33" s="297"/>
      <c r="AY33" s="297"/>
      <c r="AZ33" s="297"/>
      <c r="BA33" s="297"/>
      <c r="BB33" s="297"/>
      <c r="BC33" s="297"/>
      <c r="BD33" s="297"/>
      <c r="BE33" s="297"/>
      <c r="BF33" s="297"/>
      <c r="BG33" s="297"/>
      <c r="BH33" s="297"/>
      <c r="BI33" s="297"/>
      <c r="BJ33" s="297"/>
      <c r="BK33" s="297"/>
      <c r="BL33" s="297"/>
      <c r="BM33" s="297"/>
      <c r="BN33" s="297"/>
      <c r="BO33" s="297"/>
    </row>
    <row r="34" spans="2:67" ht="13.5" customHeight="1" x14ac:dyDescent="0.2">
      <c r="B34" s="5"/>
      <c r="C34" s="5"/>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5"/>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row>
    <row r="35" spans="2:67" ht="13.5" customHeight="1" x14ac:dyDescent="0.2">
      <c r="B35" s="317" t="s">
        <v>234</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row>
    <row r="36" spans="2:67" ht="14.25" customHeight="1" x14ac:dyDescent="0.2">
      <c r="B36" s="259" t="s">
        <v>235</v>
      </c>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row>
    <row r="37" spans="2:67" ht="14.25" customHeight="1" x14ac:dyDescent="0.2">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row>
    <row r="38" spans="2:67" ht="14.25" customHeight="1" x14ac:dyDescent="0.2">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row>
    <row r="39" spans="2:67" ht="11.25" x14ac:dyDescent="0.2">
      <c r="B39" s="235" t="s">
        <v>236</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row>
    <row r="40" spans="2:67" ht="13.5" customHeight="1" x14ac:dyDescent="0.2">
      <c r="B40" s="10"/>
      <c r="C40" s="10"/>
      <c r="D40" s="10"/>
      <c r="E40" s="10"/>
      <c r="F40" s="10"/>
      <c r="G40" s="10"/>
      <c r="H40" s="10"/>
      <c r="I40" s="10"/>
      <c r="J40" s="10"/>
      <c r="K40" s="10"/>
      <c r="L40" s="10"/>
      <c r="M40" s="10"/>
      <c r="N40" s="10"/>
      <c r="O40" s="10"/>
      <c r="P40" s="10"/>
      <c r="Q40" s="10"/>
      <c r="R40" s="10"/>
      <c r="S40" s="10"/>
      <c r="T40" s="11"/>
      <c r="U40" s="11"/>
      <c r="V40" s="11"/>
      <c r="W40" s="11"/>
      <c r="X40" s="11"/>
      <c r="Y40" s="11"/>
      <c r="Z40" s="11"/>
      <c r="AA40" s="11"/>
      <c r="AB40" s="11"/>
      <c r="AC40" s="11"/>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1"/>
      <c r="BM40" s="11"/>
      <c r="BN40" s="11"/>
      <c r="BO40" s="11"/>
    </row>
    <row r="41" spans="2:67" ht="13.5" customHeight="1" x14ac:dyDescent="0.2">
      <c r="B41" s="320" t="s">
        <v>238</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row>
    <row r="42" spans="2:67" ht="13.5" customHeight="1" x14ac:dyDescent="0.2">
      <c r="B42" s="10"/>
      <c r="C42" s="10"/>
      <c r="D42" s="319" t="s">
        <v>241</v>
      </c>
      <c r="E42" s="319"/>
      <c r="F42" s="235" t="s">
        <v>242</v>
      </c>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row>
    <row r="43" spans="2:67" ht="13.5" customHeight="1" x14ac:dyDescent="0.2">
      <c r="B43" s="10"/>
      <c r="C43" s="10"/>
      <c r="D43" s="319" t="s">
        <v>239</v>
      </c>
      <c r="E43" s="319"/>
      <c r="F43" s="275" t="s">
        <v>243</v>
      </c>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row>
    <row r="44" spans="2:67" ht="13.5" customHeight="1" x14ac:dyDescent="0.2">
      <c r="B44" s="10"/>
      <c r="C44" s="10"/>
      <c r="D44" s="319" t="s">
        <v>240</v>
      </c>
      <c r="E44" s="319"/>
      <c r="F44" s="275" t="s">
        <v>243</v>
      </c>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row>
    <row r="45" spans="2:67" ht="13.5" customHeight="1" x14ac:dyDescent="0.2">
      <c r="B45" s="10"/>
      <c r="C45" s="10"/>
      <c r="D45" s="10"/>
      <c r="E45" s="10"/>
      <c r="F45" s="10"/>
      <c r="G45" s="10"/>
      <c r="H45" s="10"/>
      <c r="I45" s="10"/>
      <c r="J45" s="10"/>
      <c r="K45" s="10"/>
      <c r="L45" s="10"/>
      <c r="M45" s="10"/>
      <c r="N45" s="10"/>
      <c r="O45" s="10"/>
      <c r="P45" s="10"/>
      <c r="Q45" s="10"/>
      <c r="R45" s="10"/>
      <c r="S45" s="10"/>
      <c r="T45" s="11"/>
      <c r="U45" s="11"/>
      <c r="V45" s="11"/>
      <c r="W45" s="11"/>
      <c r="X45" s="11"/>
      <c r="Y45" s="11"/>
      <c r="Z45" s="11"/>
      <c r="AA45" s="11"/>
      <c r="AB45" s="11"/>
      <c r="AC45" s="11"/>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1"/>
      <c r="BM45" s="11"/>
      <c r="BN45" s="11"/>
      <c r="BO45" s="11"/>
    </row>
    <row r="46" spans="2:67" ht="13.5" customHeight="1" x14ac:dyDescent="0.2">
      <c r="B46" s="259" t="s">
        <v>244</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row>
    <row r="47" spans="2:67" ht="13.5" customHeight="1" x14ac:dyDescent="0.2">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row>
    <row r="48" spans="2:67" ht="13.5" customHeight="1" x14ac:dyDescent="0.2">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row>
    <row r="49" spans="1:68" ht="13.5" customHeight="1" x14ac:dyDescent="0.2">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row>
    <row r="50" spans="1:68" ht="13.5" customHeight="1" x14ac:dyDescent="0.2">
      <c r="B50" s="11"/>
      <c r="C50" s="11"/>
      <c r="D50" s="11"/>
      <c r="E50" s="11"/>
      <c r="F50" s="11"/>
      <c r="G50" s="11"/>
      <c r="H50" s="11"/>
      <c r="I50" s="11"/>
      <c r="J50" s="11"/>
      <c r="K50" s="11"/>
      <c r="L50" s="11"/>
      <c r="M50" s="5"/>
      <c r="N50" s="5"/>
      <c r="O50" s="11"/>
      <c r="P50" s="5"/>
      <c r="Q50" s="5"/>
      <c r="R50" s="5"/>
      <c r="S50" s="5"/>
      <c r="T50" s="11"/>
      <c r="U50" s="11"/>
      <c r="V50" s="5"/>
      <c r="W50" s="5"/>
      <c r="X50" s="5"/>
      <c r="Y50" s="5"/>
      <c r="Z50" s="5"/>
      <c r="AA50" s="5"/>
      <c r="AB50" s="5"/>
      <c r="AC50" s="5"/>
      <c r="AD50" s="5"/>
      <c r="AE50" s="5"/>
      <c r="AF50" s="5"/>
    </row>
    <row r="51" spans="1:68" ht="13.5" customHeight="1" x14ac:dyDescent="0.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68" ht="13.5" customHeight="1" x14ac:dyDescent="0.2">
      <c r="B52" s="11"/>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5"/>
      <c r="AV52" s="11" t="s">
        <v>126</v>
      </c>
      <c r="BO52" s="10"/>
    </row>
    <row r="53" spans="1:68" ht="13.5" customHeight="1" x14ac:dyDescent="0.2">
      <c r="B53" s="11"/>
      <c r="C53" s="11"/>
      <c r="D53" s="5"/>
      <c r="E53" s="24" t="s">
        <v>125</v>
      </c>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W53" s="11"/>
      <c r="AX53" s="11"/>
      <c r="AY53" s="11"/>
      <c r="AZ53" s="11"/>
      <c r="BA53" s="11"/>
      <c r="BB53" s="11"/>
      <c r="BC53" s="11"/>
      <c r="BD53" s="11"/>
      <c r="BO53" s="77"/>
    </row>
    <row r="54" spans="1:68" ht="9.75" customHeight="1" x14ac:dyDescent="0.2">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68" ht="13.5" customHeight="1" x14ac:dyDescent="0.2">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68" ht="13.5" customHeight="1" x14ac:dyDescent="0.2">
      <c r="B56" s="11"/>
      <c r="C56" s="11"/>
      <c r="D56" s="11"/>
      <c r="E56" s="11"/>
      <c r="F56" s="11"/>
      <c r="G56" s="11"/>
      <c r="H56" s="11"/>
      <c r="I56" s="11"/>
      <c r="J56" s="11"/>
      <c r="K56" s="11"/>
      <c r="L56" s="11"/>
      <c r="M56" s="5"/>
      <c r="N56" s="5"/>
      <c r="O56" s="5"/>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row>
    <row r="57" spans="1:68" ht="13.5" customHeight="1" x14ac:dyDescent="0.2">
      <c r="A57" s="12"/>
      <c r="B57" s="64"/>
      <c r="C57" s="64"/>
      <c r="D57" s="64"/>
      <c r="E57" s="64"/>
      <c r="F57" s="64"/>
      <c r="G57" s="64"/>
      <c r="H57" s="64"/>
      <c r="I57" s="64"/>
      <c r="J57" s="64"/>
      <c r="K57" s="64"/>
      <c r="L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12"/>
    </row>
    <row r="58" spans="1:68" ht="13.5" customHeight="1" x14ac:dyDescent="0.2">
      <c r="A58" s="12"/>
      <c r="B58" s="64"/>
      <c r="C58" s="64"/>
      <c r="D58" s="64"/>
      <c r="E58" s="64"/>
      <c r="F58" s="64"/>
      <c r="G58" s="64"/>
      <c r="H58" s="64"/>
      <c r="I58" s="64"/>
      <c r="J58" s="64"/>
      <c r="K58" s="64"/>
      <c r="L58" s="64"/>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12"/>
    </row>
    <row r="59" spans="1:68" ht="13.5" customHeight="1" x14ac:dyDescent="0.2">
      <c r="A59" s="12"/>
      <c r="B59" s="64"/>
      <c r="C59" s="64"/>
      <c r="D59" s="64"/>
      <c r="E59" s="64"/>
      <c r="F59" s="64"/>
      <c r="G59" s="64"/>
      <c r="H59" s="64"/>
      <c r="I59" s="64"/>
      <c r="J59" s="64"/>
      <c r="K59" s="64"/>
      <c r="L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12"/>
    </row>
    <row r="60" spans="1:68" ht="13.5" customHeight="1" x14ac:dyDescent="0.2">
      <c r="A60" s="12"/>
      <c r="B60" s="64"/>
      <c r="C60" s="64"/>
      <c r="D60" s="64"/>
      <c r="E60" s="64"/>
      <c r="F60" s="64"/>
      <c r="G60" s="64"/>
      <c r="H60" s="64"/>
      <c r="I60" s="64"/>
      <c r="J60" s="64"/>
      <c r="K60" s="64"/>
      <c r="L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12"/>
    </row>
    <row r="61" spans="1:68" ht="13.5" customHeight="1" x14ac:dyDescent="0.2">
      <c r="A61" s="12"/>
      <c r="B61" s="64"/>
      <c r="C61" s="64"/>
      <c r="D61" s="64"/>
      <c r="E61" s="64"/>
      <c r="F61" s="64"/>
      <c r="G61" s="64"/>
      <c r="H61" s="64"/>
      <c r="I61" s="64"/>
      <c r="J61" s="64"/>
      <c r="K61" s="64"/>
      <c r="L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12"/>
    </row>
    <row r="62" spans="1:68" ht="13.5" customHeight="1" x14ac:dyDescent="0.2">
      <c r="A62" s="12"/>
      <c r="B62" s="64"/>
      <c r="C62" s="64"/>
      <c r="D62" s="64"/>
      <c r="E62" s="64"/>
      <c r="F62" s="64"/>
      <c r="G62" s="64"/>
      <c r="H62" s="64"/>
      <c r="I62" s="64"/>
      <c r="J62" s="64"/>
      <c r="K62" s="64"/>
      <c r="L62" s="64"/>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12"/>
    </row>
    <row r="63" spans="1:68" ht="13.5" customHeight="1" x14ac:dyDescent="0.2">
      <c r="A63" s="12"/>
      <c r="B63" s="64"/>
      <c r="C63" s="64"/>
      <c r="D63" s="64"/>
      <c r="E63" s="64"/>
      <c r="F63" s="64"/>
      <c r="G63" s="64"/>
      <c r="H63" s="64"/>
      <c r="I63" s="64"/>
      <c r="J63" s="64"/>
      <c r="K63" s="64"/>
      <c r="L63" s="64"/>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12"/>
    </row>
    <row r="64" spans="1:68" ht="13.5" customHeight="1" x14ac:dyDescent="0.2">
      <c r="A64" s="12"/>
      <c r="B64" s="64"/>
      <c r="C64" s="64"/>
      <c r="D64" s="64"/>
      <c r="E64" s="64"/>
      <c r="F64" s="64"/>
      <c r="G64" s="64"/>
      <c r="H64" s="64"/>
      <c r="I64" s="64"/>
      <c r="J64" s="64"/>
      <c r="K64" s="64"/>
      <c r="L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12"/>
    </row>
    <row r="65" spans="1:68" ht="13.5" customHeight="1" x14ac:dyDescent="0.2">
      <c r="A65" s="12"/>
      <c r="B65" s="64"/>
      <c r="C65" s="64"/>
      <c r="D65" s="64"/>
      <c r="E65" s="64"/>
      <c r="F65" s="64"/>
      <c r="G65" s="64"/>
      <c r="H65" s="64"/>
      <c r="I65" s="64"/>
      <c r="J65" s="64"/>
      <c r="K65" s="64"/>
      <c r="L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12"/>
    </row>
    <row r="66" spans="1:68" ht="13.5" customHeight="1" x14ac:dyDescent="0.2">
      <c r="A66" s="12"/>
      <c r="B66" s="64"/>
      <c r="C66" s="64"/>
      <c r="D66" s="64"/>
      <c r="E66" s="64"/>
      <c r="F66" s="64"/>
      <c r="G66" s="64"/>
      <c r="H66" s="64"/>
      <c r="I66" s="64"/>
      <c r="J66" s="64"/>
      <c r="K66" s="64"/>
      <c r="L66" s="64"/>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12"/>
    </row>
    <row r="67" spans="1:68" ht="13.5" customHeight="1" x14ac:dyDescent="0.2">
      <c r="A67" s="12"/>
      <c r="B67" s="64"/>
      <c r="C67" s="64"/>
      <c r="D67" s="64"/>
      <c r="E67" s="64"/>
      <c r="F67" s="64"/>
      <c r="G67" s="64"/>
      <c r="H67" s="64"/>
      <c r="I67" s="64"/>
      <c r="J67" s="64"/>
      <c r="K67" s="64"/>
      <c r="L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12"/>
    </row>
    <row r="68" spans="1:68" ht="13.5" customHeight="1" x14ac:dyDescent="0.2">
      <c r="A68" s="12"/>
      <c r="B68" s="64"/>
      <c r="C68" s="64"/>
      <c r="D68" s="64"/>
      <c r="E68" s="64"/>
      <c r="F68" s="64"/>
      <c r="G68" s="64"/>
      <c r="H68" s="64"/>
      <c r="I68" s="64"/>
      <c r="J68" s="64"/>
      <c r="K68" s="64"/>
      <c r="L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12"/>
    </row>
    <row r="69" spans="1:68" ht="13.5" customHeight="1" x14ac:dyDescent="0.2">
      <c r="A69" s="12"/>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12"/>
    </row>
    <row r="70" spans="1:68" ht="16.5" customHeight="1" x14ac:dyDescent="0.2">
      <c r="A70" s="12"/>
      <c r="B70" s="64"/>
      <c r="C70" s="64"/>
      <c r="D70" s="64"/>
      <c r="E70" s="64"/>
      <c r="F70" s="64"/>
      <c r="G70" s="64"/>
      <c r="H70" s="64"/>
      <c r="I70" s="64"/>
      <c r="J70" s="64"/>
      <c r="K70" s="64"/>
      <c r="L70" s="64"/>
      <c r="M70" s="65"/>
      <c r="N70" s="65"/>
      <c r="O70" s="65"/>
      <c r="P70" s="65"/>
      <c r="Q70" s="65"/>
      <c r="R70" s="65"/>
      <c r="S70" s="65"/>
      <c r="T70" s="65"/>
      <c r="U70" s="65"/>
      <c r="V70" s="65"/>
      <c r="W70" s="65"/>
      <c r="X70" s="65"/>
      <c r="Y70" s="65"/>
      <c r="Z70" s="65"/>
      <c r="AA70" s="65"/>
      <c r="AB70" s="65"/>
      <c r="AC70" s="65"/>
      <c r="AD70" s="65"/>
      <c r="AE70" s="65"/>
      <c r="AF70" s="65"/>
      <c r="AG70" s="65"/>
      <c r="AH70" s="65"/>
      <c r="AI70" s="64"/>
      <c r="AJ70" s="64"/>
      <c r="AK70" s="64"/>
      <c r="AL70" s="64"/>
      <c r="AM70" s="64"/>
      <c r="AN70" s="64"/>
      <c r="AO70" s="64"/>
      <c r="AP70" s="64"/>
      <c r="AQ70" s="64"/>
      <c r="AR70" s="64"/>
      <c r="AS70" s="64"/>
      <c r="AT70" s="65"/>
      <c r="AU70" s="65"/>
      <c r="AV70" s="65"/>
      <c r="AW70" s="65"/>
      <c r="AX70" s="65"/>
      <c r="AY70" s="65"/>
      <c r="AZ70" s="64"/>
      <c r="BA70" s="64"/>
      <c r="BB70" s="64"/>
      <c r="BC70" s="64"/>
      <c r="BD70" s="64"/>
      <c r="BE70" s="64"/>
      <c r="BF70" s="64"/>
      <c r="BG70" s="64"/>
      <c r="BH70" s="64"/>
      <c r="BI70" s="64"/>
      <c r="BJ70" s="65"/>
      <c r="BK70" s="65"/>
      <c r="BL70" s="65"/>
      <c r="BM70" s="65"/>
      <c r="BN70" s="65"/>
      <c r="BO70" s="65"/>
      <c r="BP70" s="12"/>
    </row>
    <row r="71" spans="1:68" ht="13.5" customHeight="1" x14ac:dyDescent="0.2">
      <c r="A71" s="12"/>
      <c r="B71" s="65"/>
      <c r="C71" s="65"/>
      <c r="D71" s="65"/>
      <c r="E71" s="65"/>
      <c r="F71" s="65"/>
      <c r="G71" s="65"/>
      <c r="H71" s="65"/>
      <c r="I71" s="65"/>
      <c r="J71" s="65"/>
      <c r="K71" s="65"/>
      <c r="L71" s="65"/>
      <c r="M71" s="65"/>
      <c r="N71" s="65"/>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7"/>
      <c r="BA71" s="67"/>
      <c r="BB71" s="67"/>
      <c r="BC71" s="67"/>
      <c r="BD71" s="67"/>
      <c r="BE71" s="67"/>
      <c r="BF71" s="67"/>
      <c r="BG71" s="67"/>
      <c r="BH71" s="67"/>
      <c r="BI71" s="67"/>
      <c r="BJ71" s="67"/>
      <c r="BK71" s="67"/>
      <c r="BL71" s="67"/>
      <c r="BM71" s="67"/>
      <c r="BN71" s="67"/>
      <c r="BO71" s="67"/>
      <c r="BP71" s="12"/>
    </row>
    <row r="72" spans="1:68" ht="13.5" customHeight="1" x14ac:dyDescent="0.2">
      <c r="A72" s="12"/>
      <c r="B72" s="65"/>
      <c r="C72" s="65"/>
      <c r="D72" s="65"/>
      <c r="E72" s="65"/>
      <c r="F72" s="65"/>
      <c r="G72" s="65"/>
      <c r="H72" s="65"/>
      <c r="I72" s="65"/>
      <c r="J72" s="65"/>
      <c r="K72" s="65"/>
      <c r="L72" s="65"/>
      <c r="M72" s="65"/>
      <c r="N72" s="65"/>
      <c r="O72" s="64"/>
      <c r="P72" s="64"/>
      <c r="Q72" s="64"/>
      <c r="R72" s="64"/>
      <c r="S72" s="64"/>
      <c r="T72" s="64"/>
      <c r="U72" s="64"/>
      <c r="V72" s="64"/>
      <c r="W72" s="64"/>
      <c r="X72" s="64"/>
      <c r="Y72" s="64"/>
      <c r="Z72" s="64"/>
      <c r="AA72" s="64"/>
      <c r="AB72" s="64"/>
      <c r="AC72" s="64"/>
      <c r="AD72" s="64"/>
      <c r="AE72" s="64"/>
      <c r="AF72" s="64"/>
      <c r="AG72" s="64"/>
      <c r="AH72" s="64"/>
      <c r="AI72" s="72"/>
      <c r="AJ72" s="72"/>
      <c r="AK72" s="72"/>
      <c r="AL72" s="72"/>
      <c r="AM72" s="72"/>
      <c r="AN72" s="72"/>
      <c r="AO72" s="72"/>
      <c r="AP72" s="72"/>
      <c r="AQ72" s="72"/>
      <c r="AR72" s="72"/>
      <c r="AS72" s="72"/>
      <c r="AT72" s="72"/>
      <c r="AU72" s="72"/>
      <c r="AV72" s="72"/>
      <c r="AW72" s="72"/>
      <c r="AX72" s="72"/>
      <c r="AY72" s="72"/>
      <c r="AZ72" s="67"/>
      <c r="BA72" s="67"/>
      <c r="BB72" s="67"/>
      <c r="BC72" s="67"/>
      <c r="BD72" s="67"/>
      <c r="BE72" s="67"/>
      <c r="BF72" s="67"/>
      <c r="BG72" s="67"/>
      <c r="BH72" s="67"/>
      <c r="BI72" s="67"/>
      <c r="BJ72" s="67"/>
      <c r="BK72" s="67"/>
      <c r="BL72" s="67"/>
      <c r="BM72" s="67"/>
      <c r="BN72" s="67"/>
      <c r="BO72" s="67"/>
      <c r="BP72" s="12"/>
    </row>
    <row r="73" spans="1:68" ht="13.5" customHeight="1" x14ac:dyDescent="0.2">
      <c r="A73" s="12"/>
      <c r="B73" s="64"/>
      <c r="C73" s="64"/>
      <c r="D73" s="64"/>
      <c r="E73" s="64"/>
      <c r="F73" s="64"/>
      <c r="G73" s="64"/>
      <c r="H73" s="64"/>
      <c r="I73" s="64"/>
      <c r="J73" s="64"/>
      <c r="K73" s="64"/>
      <c r="L73" s="64"/>
      <c r="M73" s="67"/>
      <c r="N73" s="67"/>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12"/>
    </row>
    <row r="74" spans="1:68" ht="13.5" customHeight="1" x14ac:dyDescent="0.2">
      <c r="A74" s="12"/>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12"/>
    </row>
    <row r="75" spans="1:68" ht="13.5" customHeight="1" x14ac:dyDescent="0.2">
      <c r="A75" s="12"/>
      <c r="B75" s="64"/>
      <c r="C75" s="64"/>
      <c r="D75" s="64"/>
      <c r="E75" s="64"/>
      <c r="F75" s="64"/>
      <c r="G75" s="64"/>
      <c r="H75" s="64"/>
      <c r="I75" s="64"/>
      <c r="J75" s="64"/>
      <c r="K75" s="64"/>
      <c r="L75" s="64"/>
      <c r="M75" s="64"/>
      <c r="N75" s="64"/>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row>
    <row r="76" spans="1:68" ht="13.5" customHeight="1" x14ac:dyDescent="0.2">
      <c r="A76" s="12"/>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12"/>
    </row>
    <row r="77" spans="1:68" ht="13.5" customHeight="1" x14ac:dyDescent="0.2">
      <c r="A77" s="12"/>
      <c r="B77" s="64"/>
      <c r="C77" s="64"/>
      <c r="D77" s="64"/>
      <c r="E77" s="64"/>
      <c r="F77" s="64"/>
      <c r="G77" s="64"/>
      <c r="H77" s="64"/>
      <c r="I77" s="64"/>
      <c r="J77" s="64"/>
      <c r="K77" s="64"/>
      <c r="L77" s="64"/>
      <c r="M77" s="64"/>
      <c r="N77" s="64"/>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row>
    <row r="78" spans="1:68" ht="13.5" customHeight="1" x14ac:dyDescent="0.2">
      <c r="A78" s="12"/>
      <c r="B78" s="65"/>
      <c r="C78" s="65"/>
      <c r="D78" s="65"/>
      <c r="E78" s="65"/>
      <c r="F78" s="65"/>
      <c r="G78" s="65"/>
      <c r="H78" s="65"/>
      <c r="I78" s="65"/>
      <c r="J78" s="65"/>
      <c r="K78" s="65"/>
      <c r="L78" s="65"/>
      <c r="M78" s="65"/>
      <c r="N78" s="65"/>
      <c r="O78" s="65"/>
      <c r="P78" s="65"/>
      <c r="Q78" s="65"/>
      <c r="R78" s="65"/>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12"/>
      <c r="AZ78" s="12"/>
      <c r="BA78" s="64"/>
      <c r="BB78" s="64"/>
      <c r="BC78" s="64"/>
      <c r="BD78" s="64"/>
      <c r="BE78" s="64"/>
      <c r="BF78" s="64"/>
      <c r="BG78" s="64"/>
      <c r="BH78" s="64"/>
      <c r="BI78" s="64"/>
      <c r="BJ78" s="64"/>
      <c r="BK78" s="64"/>
      <c r="BL78" s="64"/>
      <c r="BM78" s="64"/>
      <c r="BN78" s="64"/>
      <c r="BO78" s="64"/>
      <c r="BP78" s="12"/>
    </row>
    <row r="79" spans="1:68" ht="13.5" customHeight="1" x14ac:dyDescent="0.2">
      <c r="A79" s="12"/>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12"/>
      <c r="AX79" s="12"/>
      <c r="AY79" s="65"/>
      <c r="AZ79" s="65"/>
      <c r="BA79" s="65"/>
      <c r="BB79" s="65"/>
      <c r="BC79" s="65"/>
      <c r="BD79" s="65"/>
      <c r="BE79" s="65"/>
      <c r="BF79" s="64"/>
      <c r="BG79" s="64"/>
      <c r="BH79" s="65"/>
      <c r="BI79" s="65"/>
      <c r="BJ79" s="65"/>
      <c r="BK79" s="65"/>
      <c r="BL79" s="65"/>
      <c r="BM79" s="65"/>
      <c r="BN79" s="65"/>
      <c r="BO79" s="65"/>
      <c r="BP79" s="12"/>
    </row>
    <row r="80" spans="1:68" ht="13.5" customHeight="1" x14ac:dyDescent="0.2">
      <c r="A80" s="12"/>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12"/>
      <c r="AX80" s="12"/>
      <c r="AY80" s="65"/>
      <c r="AZ80" s="65"/>
      <c r="BA80" s="65"/>
      <c r="BB80" s="65"/>
      <c r="BC80" s="65"/>
      <c r="BD80" s="65"/>
      <c r="BE80" s="65"/>
      <c r="BF80" s="64"/>
      <c r="BG80" s="64"/>
      <c r="BH80" s="65"/>
      <c r="BI80" s="65"/>
      <c r="BJ80" s="65"/>
      <c r="BK80" s="65"/>
      <c r="BL80" s="65"/>
      <c r="BM80" s="65"/>
      <c r="BN80" s="65"/>
      <c r="BO80" s="65"/>
      <c r="BP80" s="12"/>
    </row>
    <row r="81" spans="1:68" ht="13.5" customHeight="1" x14ac:dyDescent="0.2">
      <c r="A81" s="12"/>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12"/>
    </row>
    <row r="82" spans="1:68" ht="13.5" customHeight="1" x14ac:dyDescent="0.2">
      <c r="A82" s="12"/>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12"/>
    </row>
    <row r="83" spans="1:68" ht="13.5" customHeight="1" x14ac:dyDescent="0.2">
      <c r="A83" s="12"/>
      <c r="B83" s="65"/>
      <c r="C83" s="65"/>
      <c r="D83" s="65"/>
      <c r="E83" s="65"/>
      <c r="F83" s="65"/>
      <c r="G83" s="65"/>
      <c r="H83" s="65"/>
      <c r="I83" s="65"/>
      <c r="J83" s="65"/>
      <c r="K83" s="65"/>
      <c r="L83" s="65"/>
      <c r="M83" s="65"/>
      <c r="N83" s="65"/>
      <c r="O83" s="65"/>
      <c r="P83" s="65"/>
      <c r="Q83" s="65"/>
      <c r="R83" s="65"/>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12"/>
    </row>
    <row r="84" spans="1:68" ht="13.5" customHeight="1" x14ac:dyDescent="0.2">
      <c r="A84" s="12"/>
      <c r="B84" s="65"/>
      <c r="C84" s="65"/>
      <c r="D84" s="65"/>
      <c r="E84" s="65"/>
      <c r="F84" s="65"/>
      <c r="G84" s="65"/>
      <c r="H84" s="65"/>
      <c r="I84" s="65"/>
      <c r="J84" s="65"/>
      <c r="K84" s="65"/>
      <c r="L84" s="65"/>
      <c r="M84" s="65"/>
      <c r="N84" s="65"/>
      <c r="O84" s="65"/>
      <c r="P84" s="65"/>
      <c r="Q84" s="65"/>
      <c r="R84" s="65"/>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12"/>
    </row>
    <row r="85" spans="1:68" ht="13.5" customHeight="1" x14ac:dyDescent="0.2">
      <c r="A85" s="12"/>
      <c r="B85" s="65"/>
      <c r="C85" s="65"/>
      <c r="D85" s="65"/>
      <c r="E85" s="65"/>
      <c r="F85" s="65"/>
      <c r="G85" s="65"/>
      <c r="H85" s="65"/>
      <c r="I85" s="65"/>
      <c r="J85" s="65"/>
      <c r="K85" s="65"/>
      <c r="L85" s="65"/>
      <c r="M85" s="65"/>
      <c r="N85" s="65"/>
      <c r="O85" s="65"/>
      <c r="P85" s="65"/>
      <c r="Q85" s="65"/>
      <c r="R85" s="65"/>
      <c r="U85" s="64"/>
      <c r="V85" s="64"/>
      <c r="W85" s="64"/>
      <c r="X85" s="64"/>
      <c r="Y85" s="64"/>
      <c r="Z85" s="64"/>
      <c r="AA85" s="64"/>
      <c r="AB85" s="64"/>
      <c r="AC85" s="65"/>
      <c r="AD85" s="65"/>
      <c r="AE85" s="65"/>
      <c r="AF85" s="65"/>
      <c r="AG85" s="65"/>
      <c r="AH85" s="65"/>
      <c r="AI85" s="65"/>
      <c r="AJ85" s="65"/>
      <c r="AK85" s="65"/>
      <c r="AL85" s="65"/>
      <c r="AM85" s="65"/>
      <c r="AN85" s="65"/>
      <c r="AO85" s="65"/>
      <c r="AP85" s="65"/>
      <c r="AQ85" s="12"/>
      <c r="AR85" s="12"/>
      <c r="AS85" s="64"/>
      <c r="AT85" s="64"/>
      <c r="AU85" s="64"/>
      <c r="AV85" s="12"/>
      <c r="AW85" s="12"/>
      <c r="AX85" s="12"/>
      <c r="AY85" s="12"/>
      <c r="AZ85" s="12"/>
      <c r="BA85" s="12"/>
      <c r="BB85" s="12"/>
      <c r="BC85" s="12"/>
      <c r="BD85" s="12"/>
      <c r="BE85" s="12"/>
      <c r="BF85" s="12"/>
      <c r="BG85" s="12"/>
      <c r="BH85" s="12"/>
      <c r="BI85" s="65"/>
      <c r="BJ85" s="65"/>
      <c r="BK85" s="65"/>
      <c r="BL85" s="65"/>
      <c r="BM85" s="65"/>
      <c r="BN85" s="65"/>
      <c r="BO85" s="65"/>
      <c r="BP85" s="12"/>
    </row>
    <row r="86" spans="1:68" ht="13.5" customHeight="1" x14ac:dyDescent="0.2">
      <c r="A86" s="12"/>
      <c r="B86" s="65"/>
      <c r="C86" s="65"/>
      <c r="D86" s="65"/>
      <c r="E86" s="65"/>
      <c r="F86" s="65"/>
      <c r="G86" s="65"/>
      <c r="H86" s="65"/>
      <c r="I86" s="65"/>
      <c r="J86" s="65"/>
      <c r="K86" s="65"/>
      <c r="L86" s="65"/>
      <c r="M86" s="65"/>
      <c r="N86" s="65"/>
      <c r="O86" s="65"/>
      <c r="P86" s="65"/>
      <c r="Q86" s="65"/>
      <c r="R86" s="65"/>
      <c r="U86" s="64"/>
      <c r="V86" s="64"/>
      <c r="W86" s="64"/>
      <c r="X86" s="64"/>
      <c r="Y86" s="64"/>
      <c r="Z86" s="64"/>
      <c r="AA86" s="64"/>
      <c r="AB86" s="64"/>
      <c r="AC86" s="65"/>
      <c r="AD86" s="65"/>
      <c r="AE86" s="65"/>
      <c r="AF86" s="65"/>
      <c r="AG86" s="65"/>
      <c r="AH86" s="65"/>
      <c r="AI86" s="65"/>
      <c r="AJ86" s="65"/>
      <c r="AK86" s="65"/>
      <c r="AL86" s="65"/>
      <c r="AM86" s="65"/>
      <c r="AN86" s="65"/>
      <c r="AO86" s="65"/>
      <c r="AP86" s="65"/>
      <c r="AQ86" s="12"/>
      <c r="AR86" s="12"/>
      <c r="AS86" s="64"/>
      <c r="AT86" s="64"/>
      <c r="AU86" s="64"/>
      <c r="AV86" s="64"/>
      <c r="AW86" s="64"/>
      <c r="AX86" s="64"/>
      <c r="AY86" s="64"/>
      <c r="AZ86" s="64"/>
      <c r="BA86" s="64"/>
      <c r="BB86" s="64"/>
      <c r="BC86" s="64"/>
      <c r="BD86" s="64"/>
      <c r="BE86" s="64"/>
      <c r="BF86" s="64"/>
      <c r="BG86" s="64"/>
      <c r="BH86" s="64"/>
      <c r="BI86" s="65"/>
      <c r="BJ86" s="65"/>
      <c r="BK86" s="65"/>
      <c r="BL86" s="65"/>
      <c r="BM86" s="65"/>
      <c r="BN86" s="65"/>
      <c r="BO86" s="65"/>
      <c r="BP86" s="12"/>
    </row>
    <row r="87" spans="1:68" ht="13.5" customHeight="1" x14ac:dyDescent="0.2">
      <c r="A87" s="12"/>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12"/>
      <c r="BG87" s="12"/>
      <c r="BH87" s="64"/>
      <c r="BI87" s="64"/>
      <c r="BJ87" s="64"/>
      <c r="BK87" s="12"/>
      <c r="BL87" s="12"/>
      <c r="BM87" s="64"/>
      <c r="BN87" s="64"/>
      <c r="BO87" s="64"/>
      <c r="BP87" s="12"/>
    </row>
    <row r="88" spans="1:68" ht="13.5" customHeight="1" x14ac:dyDescent="0.2">
      <c r="A88" s="12"/>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12"/>
      <c r="BG88" s="12"/>
      <c r="BH88" s="64"/>
      <c r="BI88" s="64"/>
      <c r="BJ88" s="64"/>
      <c r="BK88" s="12"/>
      <c r="BL88" s="12"/>
      <c r="BM88" s="64"/>
      <c r="BN88" s="64"/>
      <c r="BO88" s="64"/>
      <c r="BP88" s="12"/>
    </row>
    <row r="89" spans="1:68" ht="13.5" customHeight="1" x14ac:dyDescent="0.2">
      <c r="A89" s="12"/>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12"/>
    </row>
    <row r="90" spans="1:68" ht="13.5" customHeight="1" x14ac:dyDescent="0.2">
      <c r="A90" s="12"/>
      <c r="V90" s="65"/>
      <c r="W90" s="65"/>
      <c r="X90" s="65"/>
      <c r="Y90" s="65"/>
      <c r="Z90" s="65"/>
      <c r="AA90" s="65"/>
      <c r="AB90" s="65"/>
      <c r="AC90" s="65"/>
      <c r="AD90" s="65"/>
      <c r="AE90" s="65"/>
      <c r="AF90" s="65"/>
      <c r="AG90" s="65"/>
      <c r="AH90" s="65"/>
      <c r="AI90" s="12"/>
      <c r="AJ90" s="12"/>
      <c r="AK90" s="12"/>
      <c r="AL90" s="12"/>
      <c r="AM90" s="12"/>
      <c r="AN90" s="12"/>
      <c r="AO90" s="12"/>
      <c r="AP90" s="12"/>
      <c r="AQ90" s="12"/>
      <c r="AR90" s="12"/>
      <c r="AS90" s="12"/>
      <c r="AT90" s="12"/>
      <c r="AU90" s="12"/>
      <c r="AV90" s="12"/>
      <c r="AW90" s="12"/>
      <c r="AX90" s="12"/>
      <c r="AY90" s="12"/>
      <c r="AZ90" s="12"/>
      <c r="BA90" s="12"/>
      <c r="BB90" s="12"/>
      <c r="BC90" s="67"/>
      <c r="BD90" s="67"/>
      <c r="BE90" s="67"/>
      <c r="BF90" s="67"/>
      <c r="BG90" s="67"/>
      <c r="BH90" s="67"/>
      <c r="BI90" s="67"/>
      <c r="BJ90" s="67"/>
      <c r="BK90" s="67"/>
      <c r="BL90" s="67"/>
      <c r="BM90" s="67"/>
      <c r="BN90" s="67"/>
      <c r="BO90" s="67"/>
      <c r="BP90" s="12"/>
    </row>
    <row r="91" spans="1:68" ht="13.5" customHeight="1" x14ac:dyDescent="0.2">
      <c r="A91" s="12"/>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7"/>
      <c r="BD91" s="67"/>
      <c r="BE91" s="67"/>
      <c r="BF91" s="67"/>
      <c r="BG91" s="67"/>
      <c r="BH91" s="67"/>
      <c r="BI91" s="67"/>
      <c r="BJ91" s="67"/>
      <c r="BK91" s="67"/>
      <c r="BL91" s="67"/>
      <c r="BM91" s="67"/>
      <c r="BN91" s="67"/>
      <c r="BO91" s="67"/>
      <c r="BP91" s="12"/>
    </row>
    <row r="92" spans="1:68" ht="13.5" customHeight="1" x14ac:dyDescent="0.2">
      <c r="A92" s="12"/>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7"/>
      <c r="BD92" s="67"/>
      <c r="BE92" s="67"/>
      <c r="BF92" s="67"/>
      <c r="BG92" s="67"/>
      <c r="BH92" s="67"/>
      <c r="BI92" s="67"/>
      <c r="BJ92" s="67"/>
      <c r="BK92" s="67"/>
      <c r="BL92" s="67"/>
      <c r="BM92" s="67"/>
      <c r="BN92" s="67"/>
      <c r="BO92" s="67"/>
      <c r="BP92" s="12"/>
    </row>
    <row r="93" spans="1:68" ht="13.5" customHeight="1" x14ac:dyDescent="0.2">
      <c r="A93" s="12"/>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row>
    <row r="94" spans="1:68" ht="13.5" customHeight="1" x14ac:dyDescent="0.2">
      <c r="A94" s="12"/>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row>
    <row r="95" spans="1:68" ht="13.5" customHeight="1" x14ac:dyDescent="0.2">
      <c r="A95" s="12"/>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12"/>
      <c r="AJ95" s="12"/>
      <c r="AK95" s="12"/>
      <c r="AL95" s="12"/>
      <c r="AM95" s="12"/>
      <c r="AN95" s="12"/>
      <c r="AO95" s="12"/>
      <c r="AP95" s="12"/>
      <c r="AQ95" s="12"/>
      <c r="AR95" s="12"/>
      <c r="AS95" s="12"/>
      <c r="AT95" s="12"/>
      <c r="AU95" s="12"/>
      <c r="AV95" s="12"/>
      <c r="AW95" s="12"/>
      <c r="AX95" s="12"/>
      <c r="AY95" s="12"/>
      <c r="AZ95" s="12"/>
      <c r="BA95" s="12"/>
      <c r="BB95" s="12"/>
      <c r="BC95" s="71"/>
      <c r="BD95" s="71"/>
      <c r="BE95" s="71"/>
      <c r="BF95" s="71"/>
      <c r="BG95" s="71"/>
      <c r="BH95" s="71"/>
      <c r="BI95" s="71"/>
      <c r="BJ95" s="71"/>
      <c r="BK95" s="71"/>
      <c r="BL95" s="71"/>
      <c r="BM95" s="71"/>
      <c r="BN95" s="71"/>
      <c r="BO95" s="71"/>
      <c r="BP95" s="12"/>
    </row>
    <row r="96" spans="1:68" ht="13.5" customHeight="1" x14ac:dyDescent="0.2">
      <c r="A96" s="12"/>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4"/>
      <c r="AV96" s="64"/>
      <c r="AW96" s="64"/>
      <c r="AX96" s="64"/>
      <c r="AY96" s="64"/>
      <c r="AZ96" s="64"/>
      <c r="BA96" s="64"/>
      <c r="BB96" s="64"/>
      <c r="BC96" s="64"/>
      <c r="BD96" s="12"/>
      <c r="BE96" s="12"/>
      <c r="BF96" s="12"/>
      <c r="BG96" s="12"/>
      <c r="BH96" s="12"/>
      <c r="BI96" s="12"/>
      <c r="BJ96" s="12"/>
      <c r="BK96" s="12"/>
      <c r="BL96" s="12"/>
      <c r="BM96" s="12"/>
      <c r="BN96" s="12"/>
      <c r="BO96" s="12"/>
      <c r="BP96" s="12"/>
    </row>
    <row r="97" spans="1:68" ht="13.5" customHeight="1" x14ac:dyDescent="0.2">
      <c r="A97" s="12"/>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C97" s="65"/>
      <c r="AD97" s="65"/>
      <c r="AE97" s="65"/>
      <c r="AF97" s="65"/>
      <c r="AG97" s="65"/>
      <c r="AH97" s="12"/>
      <c r="AI97" s="65"/>
      <c r="AJ97" s="65"/>
      <c r="AK97" s="65"/>
      <c r="AL97" s="65"/>
      <c r="AM97" s="65"/>
      <c r="AN97" s="65"/>
      <c r="AO97" s="65"/>
      <c r="AP97" s="65"/>
      <c r="AQ97" s="65"/>
      <c r="AR97" s="65"/>
      <c r="AS97" s="12"/>
      <c r="AT97" s="12"/>
      <c r="AU97" s="12"/>
      <c r="AV97" s="12"/>
      <c r="AW97" s="12"/>
      <c r="AX97" s="67"/>
      <c r="AY97" s="67"/>
      <c r="AZ97" s="67"/>
      <c r="BA97" s="67"/>
      <c r="BB97" s="67"/>
      <c r="BC97" s="67"/>
      <c r="BD97" s="67"/>
      <c r="BE97" s="67"/>
      <c r="BF97" s="67"/>
      <c r="BG97" s="67"/>
      <c r="BH97" s="67"/>
      <c r="BI97" s="67"/>
      <c r="BJ97" s="67"/>
      <c r="BK97" s="67"/>
      <c r="BL97" s="67"/>
      <c r="BM97" s="67"/>
      <c r="BN97" s="67"/>
      <c r="BO97" s="67"/>
      <c r="BP97" s="12"/>
    </row>
    <row r="98" spans="1:68" ht="13.5" customHeight="1" x14ac:dyDescent="0.2">
      <c r="A98" s="12"/>
      <c r="B98" s="65"/>
      <c r="C98" s="65"/>
      <c r="D98" s="65"/>
      <c r="E98" s="65"/>
      <c r="F98" s="65"/>
      <c r="G98" s="65"/>
      <c r="H98" s="65"/>
      <c r="I98" s="65"/>
      <c r="J98" s="65"/>
      <c r="K98" s="65"/>
      <c r="L98" s="65"/>
      <c r="M98" s="65"/>
      <c r="N98" s="65"/>
      <c r="O98" s="65"/>
      <c r="P98" s="65"/>
      <c r="Q98" s="65"/>
      <c r="R98" s="65"/>
      <c r="S98" s="65"/>
      <c r="T98" s="65"/>
      <c r="U98" s="65"/>
      <c r="V98" s="65"/>
      <c r="W98" s="65"/>
      <c r="X98" s="65"/>
      <c r="Y98" s="65"/>
      <c r="AG98" s="12"/>
      <c r="AH98" s="12"/>
      <c r="AI98" s="69"/>
      <c r="AJ98" s="69"/>
      <c r="AK98" s="69"/>
      <c r="AL98" s="69"/>
      <c r="AM98" s="69"/>
      <c r="AN98" s="69"/>
      <c r="AO98" s="69"/>
      <c r="AP98" s="69"/>
      <c r="AQ98" s="69"/>
      <c r="AR98" s="69"/>
      <c r="AS98" s="65"/>
      <c r="AT98" s="65"/>
      <c r="AU98" s="64"/>
      <c r="AV98" s="64"/>
      <c r="AW98" s="64"/>
      <c r="AX98" s="64"/>
      <c r="AY98" s="64"/>
      <c r="AZ98" s="12"/>
      <c r="BA98" s="12"/>
      <c r="BB98" s="64"/>
      <c r="BC98" s="64"/>
      <c r="BD98" s="64"/>
      <c r="BE98" s="64"/>
      <c r="BF98" s="64"/>
      <c r="BG98" s="64"/>
      <c r="BH98" s="12"/>
      <c r="BI98" s="12"/>
      <c r="BJ98" s="12"/>
      <c r="BK98" s="12"/>
      <c r="BL98" s="12"/>
      <c r="BM98" s="12"/>
      <c r="BN98" s="12"/>
      <c r="BO98" s="12"/>
      <c r="BP98" s="12"/>
    </row>
    <row r="99" spans="1:68" ht="13.5" customHeight="1" x14ac:dyDescent="0.2">
      <c r="A99" s="12"/>
      <c r="B99" s="65"/>
      <c r="C99" s="65"/>
      <c r="D99" s="65"/>
      <c r="E99" s="65"/>
      <c r="F99" s="65"/>
      <c r="G99" s="65"/>
      <c r="H99" s="65"/>
      <c r="I99" s="65"/>
      <c r="J99" s="65"/>
      <c r="K99" s="65"/>
      <c r="L99" s="65"/>
      <c r="M99" s="65"/>
      <c r="N99" s="65"/>
      <c r="O99" s="65"/>
      <c r="P99" s="65"/>
      <c r="Q99" s="65"/>
      <c r="R99" s="65"/>
      <c r="S99" s="65"/>
      <c r="T99" s="65"/>
      <c r="U99" s="65"/>
      <c r="V99" s="65"/>
      <c r="W99" s="65"/>
      <c r="X99" s="65"/>
      <c r="Y99" s="65"/>
      <c r="AG99" s="12"/>
      <c r="AH99" s="12"/>
      <c r="AI99" s="69"/>
      <c r="AJ99" s="69"/>
      <c r="AK99" s="69"/>
      <c r="AL99" s="69"/>
      <c r="AM99" s="69"/>
      <c r="AN99" s="69"/>
      <c r="AO99" s="69"/>
      <c r="AP99" s="69"/>
      <c r="AQ99" s="69"/>
      <c r="AR99" s="69"/>
      <c r="AS99" s="12"/>
      <c r="AT99" s="12"/>
      <c r="AU99" s="64"/>
      <c r="AV99" s="64"/>
      <c r="AW99" s="64"/>
      <c r="AX99" s="64"/>
      <c r="AY99" s="64"/>
      <c r="AZ99" s="12"/>
      <c r="BA99" s="12"/>
      <c r="BB99" s="64"/>
      <c r="BC99" s="64"/>
      <c r="BD99" s="64"/>
      <c r="BE99" s="64"/>
      <c r="BF99" s="64"/>
      <c r="BG99" s="64"/>
      <c r="BH99" s="12"/>
      <c r="BI99" s="12"/>
      <c r="BJ99" s="12"/>
      <c r="BK99" s="12"/>
      <c r="BL99" s="12"/>
      <c r="BM99" s="12"/>
      <c r="BN99" s="12"/>
      <c r="BO99" s="12"/>
      <c r="BP99" s="12"/>
    </row>
    <row r="100" spans="1:68" ht="13.5" customHeight="1" x14ac:dyDescent="0.2">
      <c r="A100" s="12"/>
      <c r="B100" s="65"/>
      <c r="C100" s="65"/>
      <c r="D100" s="65"/>
      <c r="E100" s="65"/>
      <c r="F100" s="65"/>
      <c r="G100" s="65"/>
      <c r="H100" s="65"/>
      <c r="I100" s="65"/>
      <c r="J100" s="65"/>
      <c r="K100" s="65"/>
      <c r="L100" s="65"/>
      <c r="M100" s="65"/>
      <c r="N100" s="65"/>
      <c r="O100" s="65"/>
      <c r="P100" s="65"/>
      <c r="Q100" s="65"/>
      <c r="R100" s="65"/>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12"/>
    </row>
    <row r="101" spans="1:68" ht="13.5" customHeight="1" x14ac:dyDescent="0.2">
      <c r="A101" s="12"/>
      <c r="B101" s="65"/>
      <c r="C101" s="65"/>
      <c r="D101" s="65"/>
      <c r="E101" s="65"/>
      <c r="F101" s="65"/>
      <c r="G101" s="65"/>
      <c r="H101" s="65"/>
      <c r="I101" s="65"/>
      <c r="J101" s="65"/>
      <c r="K101" s="65"/>
      <c r="L101" s="65"/>
      <c r="M101" s="65"/>
      <c r="N101" s="65"/>
      <c r="O101" s="65"/>
      <c r="P101" s="65"/>
      <c r="Q101" s="65"/>
      <c r="R101" s="65"/>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12"/>
    </row>
    <row r="102" spans="1:68" ht="13.5" customHeight="1" x14ac:dyDescent="0.2">
      <c r="A102" s="12"/>
      <c r="B102" s="65"/>
      <c r="C102" s="65"/>
      <c r="D102" s="65"/>
      <c r="E102" s="65"/>
      <c r="F102" s="65"/>
      <c r="G102" s="65"/>
      <c r="H102" s="65"/>
      <c r="I102" s="65"/>
      <c r="J102" s="65"/>
      <c r="K102" s="65"/>
      <c r="L102" s="65"/>
      <c r="M102" s="65"/>
      <c r="N102" s="65"/>
      <c r="O102" s="65"/>
      <c r="P102" s="65"/>
      <c r="Q102" s="65"/>
      <c r="R102" s="65"/>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12"/>
    </row>
    <row r="103" spans="1:68" ht="13.5" customHeight="1" x14ac:dyDescent="0.2">
      <c r="A103" s="12"/>
      <c r="B103" s="65"/>
      <c r="C103" s="65"/>
      <c r="D103" s="65"/>
      <c r="E103" s="65"/>
      <c r="F103" s="65"/>
      <c r="G103" s="65"/>
      <c r="H103" s="65"/>
      <c r="I103" s="65"/>
      <c r="J103" s="65"/>
      <c r="K103" s="65"/>
      <c r="L103" s="65"/>
      <c r="M103" s="65"/>
      <c r="N103" s="65"/>
      <c r="O103" s="65"/>
      <c r="P103" s="65"/>
      <c r="Q103" s="65"/>
      <c r="R103" s="65"/>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12"/>
    </row>
    <row r="104" spans="1:68" ht="13.5" customHeight="1" x14ac:dyDescent="0.2">
      <c r="A104" s="12"/>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12"/>
    </row>
    <row r="105" spans="1:68" ht="13.5" customHeight="1" x14ac:dyDescent="0.2">
      <c r="A105" s="12"/>
      <c r="S105" s="65"/>
      <c r="T105" s="65"/>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row>
    <row r="106" spans="1:68" ht="13.5" customHeight="1" x14ac:dyDescent="0.2">
      <c r="A106" s="12"/>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row>
    <row r="107" spans="1:68" ht="13.5" customHeight="1" x14ac:dyDescent="0.2">
      <c r="A107" s="12"/>
      <c r="B107" s="64"/>
      <c r="C107" s="64"/>
      <c r="D107" s="64"/>
      <c r="E107" s="64"/>
      <c r="F107" s="64"/>
      <c r="G107" s="64"/>
      <c r="H107" s="64"/>
      <c r="I107" s="64"/>
      <c r="J107" s="64"/>
      <c r="K107" s="64"/>
      <c r="L107" s="64"/>
      <c r="M107" s="64"/>
      <c r="N107" s="64"/>
      <c r="O107" s="64"/>
      <c r="P107" s="64"/>
      <c r="Q107" s="64"/>
      <c r="R107" s="64"/>
      <c r="S107" s="65"/>
      <c r="T107" s="65"/>
      <c r="U107" s="64"/>
      <c r="V107" s="64"/>
      <c r="W107" s="64"/>
      <c r="X107" s="64"/>
      <c r="Y107" s="64"/>
      <c r="Z107" s="64"/>
      <c r="AA107" s="64"/>
      <c r="AB107" s="64"/>
      <c r="AC107" s="64"/>
      <c r="AD107" s="64"/>
      <c r="AE107" s="64"/>
      <c r="AF107" s="64"/>
      <c r="AG107" s="64"/>
      <c r="AH107" s="64"/>
      <c r="AI107" s="12"/>
      <c r="AJ107" s="12"/>
      <c r="AK107" s="64"/>
      <c r="AL107" s="64"/>
      <c r="AM107" s="64"/>
      <c r="AN107" s="64"/>
      <c r="AO107" s="64"/>
      <c r="AP107" s="64"/>
      <c r="AQ107" s="64"/>
      <c r="AR107" s="64"/>
      <c r="AS107" s="64"/>
      <c r="AT107" s="64"/>
      <c r="AU107" s="64"/>
      <c r="AV107" s="64"/>
      <c r="AW107" s="64"/>
      <c r="AX107" s="64"/>
      <c r="AY107" s="12"/>
      <c r="AZ107" s="12"/>
      <c r="BA107" s="64"/>
      <c r="BB107" s="64"/>
      <c r="BC107" s="64"/>
      <c r="BD107" s="64"/>
      <c r="BE107" s="64"/>
      <c r="BF107" s="64"/>
      <c r="BG107" s="64"/>
      <c r="BH107" s="64"/>
      <c r="BI107" s="64"/>
      <c r="BJ107" s="64"/>
      <c r="BK107" s="64"/>
      <c r="BL107" s="64"/>
      <c r="BM107" s="64"/>
      <c r="BN107" s="64"/>
      <c r="BO107" s="64"/>
      <c r="BP107" s="12"/>
    </row>
    <row r="108" spans="1:68" ht="13.5" customHeight="1" x14ac:dyDescent="0.2">
      <c r="A108" s="12"/>
      <c r="B108" s="64"/>
      <c r="C108" s="64"/>
      <c r="D108" s="64"/>
      <c r="E108" s="64"/>
      <c r="F108" s="64"/>
      <c r="G108" s="64"/>
      <c r="H108" s="64"/>
      <c r="I108" s="64"/>
      <c r="J108" s="64"/>
      <c r="K108" s="64"/>
      <c r="L108" s="64"/>
      <c r="M108" s="64"/>
      <c r="N108" s="64"/>
      <c r="O108" s="64"/>
      <c r="P108" s="64"/>
      <c r="Q108" s="64"/>
      <c r="R108" s="64"/>
      <c r="U108" s="64"/>
      <c r="V108" s="64"/>
      <c r="W108" s="64"/>
      <c r="X108" s="64"/>
      <c r="Y108" s="64"/>
      <c r="Z108" s="64"/>
      <c r="AA108" s="64"/>
      <c r="AB108" s="64"/>
      <c r="AC108" s="64"/>
      <c r="AD108" s="64"/>
      <c r="AE108" s="64"/>
      <c r="AF108" s="64"/>
      <c r="AG108" s="64"/>
      <c r="AH108" s="64"/>
      <c r="AI108" s="64"/>
      <c r="AJ108" s="64"/>
      <c r="AK108" s="64"/>
      <c r="AL108" s="64"/>
      <c r="AM108" s="64"/>
      <c r="AN108" s="64"/>
      <c r="AO108" s="12"/>
      <c r="AP108" s="12"/>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12"/>
    </row>
    <row r="109" spans="1:68" ht="13.5" customHeight="1" x14ac:dyDescent="0.2">
      <c r="A109" s="12"/>
      <c r="B109" s="64"/>
      <c r="C109" s="64"/>
      <c r="D109" s="64"/>
      <c r="E109" s="64"/>
      <c r="F109" s="64"/>
      <c r="G109" s="64"/>
      <c r="H109" s="64"/>
      <c r="I109" s="64"/>
      <c r="J109" s="64"/>
      <c r="K109" s="64"/>
      <c r="L109" s="64"/>
      <c r="M109" s="64"/>
      <c r="N109" s="64"/>
      <c r="O109" s="64"/>
      <c r="P109" s="64"/>
      <c r="Q109" s="64"/>
      <c r="R109" s="64"/>
      <c r="U109" s="64"/>
      <c r="V109" s="64"/>
      <c r="W109" s="64"/>
      <c r="X109" s="64"/>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row>
    <row r="110" spans="1:68" ht="13.5" customHeight="1" x14ac:dyDescent="0.2">
      <c r="A110" s="12"/>
      <c r="AG110" s="12"/>
      <c r="AH110" s="12"/>
      <c r="AI110" s="12"/>
      <c r="AJ110" s="64"/>
      <c r="AK110" s="64"/>
      <c r="AL110" s="64"/>
      <c r="AM110" s="64"/>
      <c r="AN110" s="64"/>
      <c r="AO110" s="64"/>
      <c r="AP110" s="64"/>
      <c r="AQ110" s="64"/>
      <c r="AR110" s="64"/>
      <c r="AS110" s="12"/>
      <c r="AT110" s="12"/>
      <c r="AU110" s="64"/>
      <c r="AV110" s="64"/>
      <c r="AW110" s="64"/>
      <c r="AX110" s="64"/>
      <c r="AY110" s="64"/>
      <c r="AZ110" s="64"/>
      <c r="BA110" s="64"/>
      <c r="BB110" s="64"/>
      <c r="BC110" s="64"/>
      <c r="BD110" s="12"/>
      <c r="BE110" s="12"/>
      <c r="BF110" s="64"/>
      <c r="BG110" s="64"/>
      <c r="BH110" s="64"/>
      <c r="BI110" s="64"/>
      <c r="BJ110" s="64"/>
      <c r="BK110" s="64"/>
      <c r="BL110" s="64"/>
      <c r="BM110" s="64"/>
      <c r="BN110" s="64"/>
      <c r="BO110" s="64"/>
      <c r="BP110" s="12"/>
    </row>
    <row r="111" spans="1:68" ht="13.5" customHeight="1" x14ac:dyDescent="0.2">
      <c r="A111" s="12"/>
      <c r="B111" s="64"/>
      <c r="C111" s="64"/>
      <c r="D111" s="64"/>
      <c r="E111" s="64"/>
      <c r="F111" s="64"/>
      <c r="G111" s="64"/>
      <c r="H111" s="64"/>
      <c r="I111" s="64"/>
      <c r="J111" s="64"/>
      <c r="K111" s="64"/>
      <c r="L111" s="64"/>
      <c r="M111" s="64"/>
      <c r="N111" s="64"/>
      <c r="O111" s="64"/>
      <c r="P111" s="64"/>
      <c r="Q111" s="64"/>
      <c r="R111" s="64"/>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row>
    <row r="112" spans="1:68" ht="13.5" customHeight="1" x14ac:dyDescent="0.2">
      <c r="A112" s="12"/>
      <c r="B112" s="64"/>
      <c r="C112" s="64"/>
      <c r="D112" s="64"/>
      <c r="E112" s="64"/>
      <c r="F112" s="64"/>
      <c r="G112" s="64"/>
      <c r="H112" s="64"/>
      <c r="I112" s="64"/>
      <c r="J112" s="64"/>
      <c r="K112" s="64"/>
      <c r="L112" s="64"/>
      <c r="M112" s="64"/>
      <c r="N112" s="64"/>
      <c r="O112" s="64"/>
      <c r="P112" s="64"/>
      <c r="Q112" s="64"/>
      <c r="R112" s="64"/>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row>
    <row r="113" spans="1:68" ht="13.5" customHeight="1" x14ac:dyDescent="0.2">
      <c r="A113" s="12"/>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row>
    <row r="114" spans="1:68" ht="13.5" customHeight="1" x14ac:dyDescent="0.2">
      <c r="A114" s="12"/>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12"/>
    </row>
    <row r="115" spans="1:68" ht="13.5" customHeight="1" x14ac:dyDescent="0.2">
      <c r="A115" s="12"/>
      <c r="B115" s="65"/>
      <c r="C115" s="65"/>
      <c r="D115" s="65"/>
      <c r="E115" s="65"/>
      <c r="F115" s="65"/>
      <c r="G115" s="65"/>
      <c r="H115" s="65"/>
      <c r="I115" s="65"/>
      <c r="J115" s="65"/>
      <c r="K115" s="65"/>
      <c r="L115" s="65"/>
      <c r="M115" s="65"/>
      <c r="N115" s="65"/>
      <c r="O115" s="65"/>
      <c r="P115" s="65"/>
      <c r="Q115" s="65"/>
      <c r="R115" s="65"/>
      <c r="S115" s="65"/>
      <c r="T115" s="65"/>
      <c r="U115" s="65"/>
      <c r="V115" s="65"/>
      <c r="W115" s="65"/>
      <c r="Z115" s="64"/>
      <c r="AA115" s="64"/>
      <c r="AB115" s="64"/>
      <c r="AF115" s="64"/>
      <c r="AG115" s="64"/>
      <c r="AH115" s="64"/>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12"/>
      <c r="BG115" s="12"/>
      <c r="BH115" s="12"/>
      <c r="BI115" s="12"/>
      <c r="BJ115" s="12"/>
      <c r="BK115" s="12"/>
      <c r="BL115" s="12"/>
      <c r="BM115" s="12"/>
      <c r="BN115" s="12"/>
      <c r="BO115" s="12"/>
      <c r="BP115" s="12"/>
    </row>
    <row r="116" spans="1:68" ht="13.5" customHeight="1" x14ac:dyDescent="0.2">
      <c r="A116" s="12"/>
      <c r="B116" s="65"/>
      <c r="C116" s="65"/>
      <c r="D116" s="65"/>
      <c r="E116" s="65"/>
      <c r="F116" s="65"/>
      <c r="G116" s="65"/>
      <c r="H116" s="65"/>
      <c r="I116" s="65"/>
      <c r="J116" s="65"/>
      <c r="K116" s="65"/>
      <c r="L116" s="65"/>
      <c r="M116" s="65"/>
      <c r="N116" s="65"/>
      <c r="O116" s="65"/>
      <c r="P116" s="65"/>
      <c r="Q116" s="65"/>
      <c r="R116" s="65"/>
      <c r="S116" s="65"/>
      <c r="T116" s="65"/>
      <c r="U116" s="65"/>
      <c r="V116" s="65"/>
      <c r="W116" s="65"/>
      <c r="Z116" s="64"/>
      <c r="AA116" s="64"/>
      <c r="AB116" s="64"/>
      <c r="AF116" s="64"/>
      <c r="AG116" s="64"/>
      <c r="AH116" s="64"/>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12"/>
      <c r="BG116" s="12"/>
      <c r="BH116" s="12"/>
      <c r="BI116" s="12"/>
      <c r="BJ116" s="12"/>
      <c r="BK116" s="12"/>
      <c r="BL116" s="12"/>
      <c r="BM116" s="12"/>
      <c r="BN116" s="12"/>
      <c r="BO116" s="12"/>
      <c r="BP116" s="12"/>
    </row>
    <row r="117" spans="1:68" ht="13.5" customHeight="1" x14ac:dyDescent="0.2">
      <c r="A117" s="12"/>
      <c r="B117" s="65"/>
      <c r="C117" s="65"/>
      <c r="D117" s="65"/>
      <c r="E117" s="65"/>
      <c r="F117" s="65"/>
      <c r="G117" s="65"/>
      <c r="H117" s="65"/>
      <c r="I117" s="65"/>
      <c r="J117" s="65"/>
      <c r="K117" s="65"/>
      <c r="L117" s="65"/>
      <c r="M117" s="65"/>
      <c r="N117" s="65"/>
      <c r="O117" s="65"/>
      <c r="P117" s="65"/>
      <c r="Q117" s="65"/>
      <c r="R117" s="65"/>
      <c r="S117" s="65"/>
      <c r="T117" s="65"/>
      <c r="U117" s="65"/>
      <c r="V117" s="65"/>
      <c r="W117" s="65"/>
      <c r="Z117" s="64"/>
      <c r="AA117" s="64"/>
      <c r="AB117" s="64"/>
      <c r="AF117" s="64"/>
      <c r="AG117" s="64"/>
      <c r="AH117" s="64"/>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12"/>
      <c r="BG117" s="12"/>
      <c r="BH117" s="64"/>
      <c r="BI117" s="64"/>
      <c r="BJ117" s="64"/>
      <c r="BK117" s="12"/>
      <c r="BL117" s="12"/>
      <c r="BM117" s="64"/>
      <c r="BN117" s="64"/>
      <c r="BO117" s="64"/>
      <c r="BP117" s="12"/>
    </row>
    <row r="118" spans="1:68" ht="13.5" customHeight="1" x14ac:dyDescent="0.2">
      <c r="A118" s="12"/>
      <c r="B118" s="65"/>
      <c r="C118" s="65"/>
      <c r="D118" s="65"/>
      <c r="E118" s="65"/>
      <c r="F118" s="65"/>
      <c r="G118" s="65"/>
      <c r="H118" s="65"/>
      <c r="I118" s="65"/>
      <c r="J118" s="65"/>
      <c r="K118" s="65"/>
      <c r="L118" s="65"/>
      <c r="M118" s="65"/>
      <c r="N118" s="65"/>
      <c r="O118" s="65"/>
      <c r="P118" s="65"/>
      <c r="Q118" s="65"/>
      <c r="R118" s="65"/>
      <c r="S118" s="65"/>
      <c r="T118" s="65"/>
      <c r="U118" s="65"/>
      <c r="V118" s="65"/>
      <c r="W118" s="65"/>
      <c r="Z118" s="64"/>
      <c r="AA118" s="64"/>
      <c r="AB118" s="64"/>
      <c r="AF118" s="64"/>
      <c r="AG118" s="64"/>
      <c r="AH118" s="64"/>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12"/>
      <c r="BG118" s="12"/>
      <c r="BH118" s="64"/>
      <c r="BI118" s="64"/>
      <c r="BJ118" s="64"/>
      <c r="BK118" s="12"/>
      <c r="BL118" s="12"/>
      <c r="BM118" s="64"/>
      <c r="BN118" s="64"/>
      <c r="BO118" s="64"/>
      <c r="BP118" s="12"/>
    </row>
    <row r="119" spans="1:68" ht="13.5" customHeight="1" x14ac:dyDescent="0.2">
      <c r="A119" s="12"/>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12"/>
    </row>
    <row r="120" spans="1:68" ht="13.5" customHeight="1" x14ac:dyDescent="0.2">
      <c r="A120" s="12"/>
      <c r="B120" s="64"/>
      <c r="C120" s="64"/>
      <c r="D120" s="64"/>
      <c r="E120" s="64"/>
      <c r="F120" s="64"/>
      <c r="G120" s="64"/>
      <c r="H120" s="64"/>
      <c r="I120" s="64"/>
      <c r="J120" s="64"/>
      <c r="K120" s="64"/>
      <c r="L120" s="64"/>
      <c r="M120" s="64"/>
      <c r="N120" s="64"/>
      <c r="O120" s="64"/>
      <c r="P120" s="64"/>
      <c r="Q120" s="64"/>
      <c r="R120" s="64"/>
      <c r="S120" s="64"/>
      <c r="T120" s="64"/>
      <c r="U120" s="64"/>
      <c r="V120" s="64"/>
      <c r="W120" s="64"/>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12"/>
    </row>
    <row r="121" spans="1:68" ht="13.5" customHeight="1" x14ac:dyDescent="0.2">
      <c r="A121" s="12"/>
      <c r="B121" s="64"/>
      <c r="C121" s="64"/>
      <c r="D121" s="64"/>
      <c r="E121" s="64"/>
      <c r="F121" s="64"/>
      <c r="G121" s="64"/>
      <c r="H121" s="64"/>
      <c r="I121" s="64"/>
      <c r="J121" s="64"/>
      <c r="K121" s="64"/>
      <c r="L121" s="65"/>
      <c r="M121" s="65"/>
      <c r="N121" s="65"/>
      <c r="O121" s="65"/>
      <c r="P121" s="65"/>
      <c r="Q121" s="65"/>
      <c r="R121" s="65"/>
      <c r="S121" s="65"/>
      <c r="T121" s="65"/>
      <c r="U121" s="65"/>
      <c r="V121" s="65"/>
      <c r="W121" s="65"/>
      <c r="X121" s="65"/>
      <c r="Y121" s="65"/>
      <c r="Z121" s="65"/>
      <c r="AA121" s="65"/>
      <c r="AB121" s="65"/>
      <c r="AC121" s="65"/>
      <c r="AD121" s="64"/>
      <c r="AE121" s="64"/>
      <c r="AF121" s="64"/>
      <c r="AG121" s="64"/>
      <c r="AH121" s="64"/>
      <c r="AI121" s="64"/>
      <c r="AJ121" s="64"/>
      <c r="AK121" s="64"/>
      <c r="AL121" s="64"/>
      <c r="AM121" s="64"/>
      <c r="AN121" s="64"/>
      <c r="AO121" s="64"/>
      <c r="AP121" s="64"/>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12"/>
    </row>
    <row r="122" spans="1:68" ht="13.5" customHeight="1" x14ac:dyDescent="0.2">
      <c r="A122" s="12"/>
      <c r="B122" s="64"/>
      <c r="C122" s="64"/>
      <c r="D122" s="64"/>
      <c r="E122" s="64"/>
      <c r="F122" s="64"/>
      <c r="G122" s="64"/>
      <c r="H122" s="64"/>
      <c r="I122" s="64"/>
      <c r="J122" s="64"/>
      <c r="K122" s="64"/>
      <c r="L122" s="65"/>
      <c r="M122" s="65"/>
      <c r="N122" s="65"/>
      <c r="O122" s="65"/>
      <c r="P122" s="65"/>
      <c r="Q122" s="65"/>
      <c r="R122" s="65"/>
      <c r="S122" s="65"/>
      <c r="T122" s="65"/>
      <c r="U122" s="65"/>
      <c r="V122" s="65"/>
      <c r="W122" s="65"/>
      <c r="X122" s="65"/>
      <c r="Y122" s="65"/>
      <c r="Z122" s="65"/>
      <c r="AA122" s="65"/>
      <c r="AB122" s="65"/>
      <c r="AC122" s="65"/>
      <c r="AD122" s="64"/>
      <c r="AE122" s="64"/>
      <c r="AF122" s="64"/>
      <c r="AG122" s="64"/>
      <c r="AH122" s="64"/>
      <c r="AI122" s="64"/>
      <c r="AJ122" s="64"/>
      <c r="AK122" s="64"/>
      <c r="AL122" s="64"/>
      <c r="AM122" s="64"/>
      <c r="AN122" s="64"/>
      <c r="AO122" s="64"/>
      <c r="AP122" s="64"/>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12"/>
    </row>
    <row r="123" spans="1:68" ht="13.5" customHeight="1" x14ac:dyDescent="0.2">
      <c r="A123" s="12"/>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7"/>
      <c r="AE123" s="67"/>
      <c r="AF123" s="67"/>
      <c r="AG123" s="67"/>
      <c r="AH123" s="67"/>
      <c r="AI123" s="67"/>
      <c r="AJ123" s="67"/>
      <c r="AK123" s="67"/>
      <c r="AL123" s="67"/>
      <c r="AM123" s="67"/>
      <c r="AN123" s="67"/>
      <c r="AO123" s="67"/>
      <c r="AP123" s="67"/>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12"/>
    </row>
    <row r="124" spans="1:68" ht="13.5" customHeight="1" x14ac:dyDescent="0.2">
      <c r="A124" s="12"/>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7"/>
      <c r="AE124" s="67"/>
      <c r="AF124" s="67"/>
      <c r="AG124" s="67"/>
      <c r="AH124" s="67"/>
      <c r="AI124" s="67"/>
      <c r="AJ124" s="67"/>
      <c r="AK124" s="67"/>
      <c r="AL124" s="67"/>
      <c r="AM124" s="67"/>
      <c r="AN124" s="67"/>
      <c r="AO124" s="67"/>
      <c r="AP124" s="67"/>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12"/>
    </row>
    <row r="125" spans="1:68" ht="13.5" customHeight="1" x14ac:dyDescent="0.2">
      <c r="A125" s="12"/>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7"/>
      <c r="AE125" s="67"/>
      <c r="AF125" s="67"/>
      <c r="AG125" s="67"/>
      <c r="AH125" s="67"/>
      <c r="AI125" s="67"/>
      <c r="AJ125" s="67"/>
      <c r="AK125" s="67"/>
      <c r="AL125" s="67"/>
      <c r="AM125" s="67"/>
      <c r="AN125" s="67"/>
      <c r="AO125" s="67"/>
      <c r="AP125" s="67"/>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12"/>
    </row>
    <row r="126" spans="1:68" ht="13.5" customHeight="1" x14ac:dyDescent="0.2">
      <c r="A126" s="12"/>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12"/>
    </row>
    <row r="127" spans="1:68" ht="13.5" customHeight="1" x14ac:dyDescent="0.2">
      <c r="A127" s="12"/>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12"/>
    </row>
    <row r="128" spans="1:68" ht="13.5" customHeight="1" x14ac:dyDescent="0.2">
      <c r="A128" s="12"/>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12"/>
    </row>
    <row r="129" spans="1:68" ht="13.5" customHeight="1" x14ac:dyDescent="0.2">
      <c r="A129" s="12"/>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12"/>
    </row>
    <row r="130" spans="1:68" ht="23.25" customHeight="1" x14ac:dyDescent="0.2">
      <c r="A130" s="12"/>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12"/>
    </row>
    <row r="131" spans="1:68" ht="13.5" customHeight="1" x14ac:dyDescent="0.2">
      <c r="A131" s="12"/>
      <c r="B131" s="68"/>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row>
    <row r="132" spans="1:68" ht="13.5" customHeight="1" x14ac:dyDescent="0.2">
      <c r="A132" s="12"/>
      <c r="B132" s="65"/>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row>
    <row r="133" spans="1:68" ht="13.5" customHeight="1" x14ac:dyDescent="0.2">
      <c r="A133" s="12"/>
      <c r="B133" s="65"/>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row>
    <row r="134" spans="1:68" ht="13.5" customHeight="1" x14ac:dyDescent="0.2">
      <c r="A134" s="12"/>
      <c r="B134" s="64"/>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row>
  </sheetData>
  <sheetProtection algorithmName="SHA-512" hashValue="eM5R/vaVm5zuVuRAZCi9cj3HsIzuDcKIuScsGaZb/7AbzvY9M3H8n53Z5con2zcVZ84FZPcrdXNg3RiMmVxcfA==" saltValue="p4i9i5pjV4HhCYyb8BvutA==" spinCount="100000" sheet="1" formatRows="0" selectLockedCells="1"/>
  <mergeCells count="58">
    <mergeCell ref="R4:BO5"/>
    <mergeCell ref="B9:BO9"/>
    <mergeCell ref="B16:BO16"/>
    <mergeCell ref="B17:AV17"/>
    <mergeCell ref="AW17:BO17"/>
    <mergeCell ref="B10:AC10"/>
    <mergeCell ref="AD10:BO10"/>
    <mergeCell ref="B11:AC11"/>
    <mergeCell ref="AD11:BO11"/>
    <mergeCell ref="B12:AC12"/>
    <mergeCell ref="AD12:BO12"/>
    <mergeCell ref="B15:AC15"/>
    <mergeCell ref="AD15:BO15"/>
    <mergeCell ref="B6:BO8"/>
    <mergeCell ref="D43:E43"/>
    <mergeCell ref="D44:E44"/>
    <mergeCell ref="B41:BO41"/>
    <mergeCell ref="D42:E42"/>
    <mergeCell ref="F42:BO42"/>
    <mergeCell ref="B39:BO39"/>
    <mergeCell ref="B36:BO38"/>
    <mergeCell ref="B35:BO35"/>
    <mergeCell ref="AW30:BO30"/>
    <mergeCell ref="AW24:BO24"/>
    <mergeCell ref="AW29:BO29"/>
    <mergeCell ref="B24:AV24"/>
    <mergeCell ref="AW23:BO23"/>
    <mergeCell ref="B23:AV23"/>
    <mergeCell ref="B13:BO13"/>
    <mergeCell ref="B14:AC14"/>
    <mergeCell ref="AD14:AE14"/>
    <mergeCell ref="AF14:AV14"/>
    <mergeCell ref="AW14:AX14"/>
    <mergeCell ref="AY14:BO14"/>
    <mergeCell ref="B18:AV19"/>
    <mergeCell ref="AW18:BO19"/>
    <mergeCell ref="F21:AV21"/>
    <mergeCell ref="F22:AV22"/>
    <mergeCell ref="B20:AV20"/>
    <mergeCell ref="AW20:BO20"/>
    <mergeCell ref="AW21:BO21"/>
    <mergeCell ref="AW22:BO22"/>
    <mergeCell ref="B22:E22"/>
    <mergeCell ref="B21:E21"/>
    <mergeCell ref="F43:BO43"/>
    <mergeCell ref="F44:BO44"/>
    <mergeCell ref="B46:BO49"/>
    <mergeCell ref="AW25:BO26"/>
    <mergeCell ref="F27:AV28"/>
    <mergeCell ref="AW27:BO28"/>
    <mergeCell ref="B31:AV32"/>
    <mergeCell ref="AW31:BO32"/>
    <mergeCell ref="B33:AV33"/>
    <mergeCell ref="AW33:BO33"/>
    <mergeCell ref="B29:AV29"/>
    <mergeCell ref="B30:AV30"/>
    <mergeCell ref="F25:AV26"/>
    <mergeCell ref="B25:E26"/>
  </mergeCells>
  <pageMargins left="0.7" right="0.7" top="0.75" bottom="0.75" header="0.3" footer="0.3"/>
  <pageSetup paperSize="9" scale="99" orientation="portrait" r:id="rId1"/>
  <ignoredErrors>
    <ignoredError sqref="D42:D44" numberStoredAsText="1"/>
    <ignoredError sqref="AD10:AD1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12</xdr:col>
                    <xdr:colOff>0</xdr:colOff>
                    <xdr:row>49</xdr:row>
                    <xdr:rowOff>0</xdr:rowOff>
                  </from>
                  <to>
                    <xdr:col>67</xdr:col>
                    <xdr:colOff>0</xdr:colOff>
                    <xdr:row>68</xdr:row>
                    <xdr:rowOff>0</xdr:rowOff>
                  </to>
                </anchor>
              </controlPr>
            </control>
          </mc:Choice>
        </mc:AlternateContent>
        <mc:AlternateContent xmlns:mc="http://schemas.openxmlformats.org/markup-compatibility/2006">
          <mc:Choice Requires="x14">
            <control shapeId="6161" r:id="rId5" name="Group Box 17">
              <controlPr defaultSize="0" autoFill="0" autoPict="0">
                <anchor moveWithCells="1">
                  <from>
                    <xdr:col>57</xdr:col>
                    <xdr:colOff>0</xdr:colOff>
                    <xdr:row>86</xdr:row>
                    <xdr:rowOff>0</xdr:rowOff>
                  </from>
                  <to>
                    <xdr:col>67</xdr:col>
                    <xdr:colOff>0</xdr:colOff>
                    <xdr:row>88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34CCA76-ADC8-45DC-B1E9-76EDC6A797B3}">
          <x14:formula1>
            <xm:f>'Технічний лист'!$A$6:$A$8</xm:f>
          </x14:formula1>
          <xm:sqref>BL40 BL45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31B09-6DDF-4ED6-96D3-954F98802844}">
  <sheetPr codeName="Аркуш7"/>
  <dimension ref="A1:BP111"/>
  <sheetViews>
    <sheetView view="pageBreakPreview" topLeftCell="A7" zoomScale="115" zoomScaleNormal="100" zoomScaleSheetLayoutView="115" workbookViewId="0">
      <selection activeCell="A41" sqref="A41:BP55"/>
    </sheetView>
  </sheetViews>
  <sheetFormatPr defaultColWidth="1.28515625" defaultRowHeight="13.5" customHeight="1" x14ac:dyDescent="0.25"/>
  <sheetData>
    <row r="1" spans="1:68" ht="13.5" customHeight="1" x14ac:dyDescent="0.25">
      <c r="A1" s="346"/>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row>
    <row r="2" spans="1:68" ht="13.5" customHeight="1" x14ac:dyDescent="0.25">
      <c r="A2" s="346"/>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row>
    <row r="3" spans="1:68" ht="13.5" customHeight="1" x14ac:dyDescent="0.25">
      <c r="A3" s="346"/>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row>
    <row r="4" spans="1:68" ht="13.5" customHeight="1" x14ac:dyDescent="0.2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row>
    <row r="5" spans="1:68" ht="13.5" customHeight="1" x14ac:dyDescent="0.25">
      <c r="A5" s="350" t="s">
        <v>251</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row>
    <row r="6" spans="1:68" ht="13.5" customHeight="1" x14ac:dyDescent="0.2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row>
    <row r="7" spans="1:68" ht="13.5" customHeight="1" x14ac:dyDescent="0.25">
      <c r="A7" s="351" t="s">
        <v>252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row>
    <row r="8" spans="1:68" ht="13.5" customHeight="1" x14ac:dyDescent="0.2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row>
    <row r="9" spans="1:68" ht="13.5" customHeight="1" x14ac:dyDescent="0.25">
      <c r="A9" s="353" t="s">
        <v>253</v>
      </c>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row>
    <row r="10" spans="1:68" ht="13.5" customHeight="1" x14ac:dyDescent="0.25">
      <c r="A10" s="353"/>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c r="BP10" s="353"/>
    </row>
    <row r="11" spans="1:68" ht="13.5" customHeight="1" x14ac:dyDescent="0.25">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row>
    <row r="12" spans="1:68" ht="13.5" customHeight="1" x14ac:dyDescent="0.25">
      <c r="A12" s="353"/>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row>
    <row r="13" spans="1:68" ht="13.5" customHeight="1" x14ac:dyDescent="0.25">
      <c r="A13" s="353"/>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row>
    <row r="14" spans="1:68" ht="13.5" customHeight="1" x14ac:dyDescent="0.25">
      <c r="A14" s="353"/>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row>
    <row r="15" spans="1:68" ht="13.5" customHeight="1" x14ac:dyDescent="0.25">
      <c r="A15" s="353"/>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row>
    <row r="16" spans="1:68" ht="13.5" customHeight="1" x14ac:dyDescent="0.25">
      <c r="A16" s="353"/>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row>
    <row r="17" spans="1:68" ht="13.5" customHeight="1" x14ac:dyDescent="0.25">
      <c r="A17" s="353"/>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row>
    <row r="18" spans="1:68" ht="13.5" customHeight="1" x14ac:dyDescent="0.25">
      <c r="A18" s="353"/>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row>
    <row r="19" spans="1:68" ht="13.5" customHeight="1" x14ac:dyDescent="0.25">
      <c r="A19" s="353"/>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row>
    <row r="20" spans="1:68" ht="13.5" customHeight="1" x14ac:dyDescent="0.25">
      <c r="A20" s="353"/>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row>
    <row r="21" spans="1:68" ht="13.5" customHeight="1" x14ac:dyDescent="0.25">
      <c r="A21" s="353"/>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row>
    <row r="22" spans="1:68" ht="13.5" customHeight="1" x14ac:dyDescent="0.25">
      <c r="A22" s="353"/>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row>
    <row r="23" spans="1:68" ht="13.5" customHeight="1" x14ac:dyDescent="0.25">
      <c r="A23" s="353"/>
      <c r="B23" s="353"/>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row>
    <row r="24" spans="1:68" ht="13.5" customHeight="1" x14ac:dyDescent="0.25">
      <c r="A24" s="346"/>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row>
    <row r="25" spans="1:68" ht="13.5" customHeight="1" x14ac:dyDescent="0.25">
      <c r="A25" s="346"/>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row>
    <row r="26" spans="1:68" ht="13.5" customHeight="1" x14ac:dyDescent="0.25">
      <c r="A26" s="346"/>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row>
    <row r="27" spans="1:68" ht="13.5" customHeight="1" x14ac:dyDescent="0.25">
      <c r="A27" s="346"/>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row>
    <row r="28" spans="1:68" ht="13.5" customHeight="1" x14ac:dyDescent="0.25">
      <c r="A28" s="346"/>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row>
    <row r="29" spans="1:68" ht="13.5" customHeight="1" x14ac:dyDescent="0.25">
      <c r="A29" s="346"/>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row>
    <row r="30" spans="1:68" ht="13.5" customHeight="1" x14ac:dyDescent="0.25">
      <c r="A30" s="346"/>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row>
    <row r="31" spans="1:68" ht="13.5" customHeight="1" x14ac:dyDescent="0.25">
      <c r="A31" s="346"/>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row>
    <row r="32" spans="1:68" ht="13.5" customHeight="1" x14ac:dyDescent="0.25">
      <c r="A32" s="346"/>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row>
    <row r="33" spans="1:68" ht="13.5" customHeight="1" x14ac:dyDescent="0.25">
      <c r="A33" s="346"/>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row>
    <row r="34" spans="1:68" ht="13.5" customHeight="1" x14ac:dyDescent="0.25">
      <c r="A34" s="346"/>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row>
    <row r="35" spans="1:68" ht="13.5" customHeight="1" x14ac:dyDescent="0.25">
      <c r="A35" s="346"/>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row>
    <row r="36" spans="1:68" ht="13.5" customHeight="1" x14ac:dyDescent="0.25">
      <c r="A36" s="346"/>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row>
    <row r="37" spans="1:68" ht="13.5" customHeight="1" x14ac:dyDescent="0.25">
      <c r="A37" s="346"/>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row>
    <row r="38" spans="1:68" ht="13.5" customHeight="1" x14ac:dyDescent="0.25">
      <c r="A38" s="346"/>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row>
    <row r="39" spans="1:68" ht="13.5" customHeight="1" x14ac:dyDescent="0.25">
      <c r="A39" s="346"/>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row>
    <row r="40" spans="1:68" ht="13.5" customHeight="1" x14ac:dyDescent="0.25">
      <c r="A40" s="346"/>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row>
    <row r="41" spans="1:68" ht="13.5" customHeight="1" x14ac:dyDescent="0.25">
      <c r="A41" s="347" t="s">
        <v>254</v>
      </c>
      <c r="B41" s="347"/>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row>
    <row r="42" spans="1:68" ht="13.5" customHeight="1" x14ac:dyDescent="0.25">
      <c r="A42" s="347"/>
      <c r="B42" s="347"/>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row>
    <row r="43" spans="1:68" ht="13.5" customHeight="1" x14ac:dyDescent="0.25">
      <c r="A43" s="347"/>
      <c r="B43" s="34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row>
    <row r="44" spans="1:68" ht="13.5" customHeight="1" x14ac:dyDescent="0.25">
      <c r="A44" s="347"/>
      <c r="B44" s="347"/>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7"/>
      <c r="BE44" s="347"/>
      <c r="BF44" s="347"/>
      <c r="BG44" s="347"/>
      <c r="BH44" s="347"/>
      <c r="BI44" s="347"/>
      <c r="BJ44" s="347"/>
      <c r="BK44" s="347"/>
      <c r="BL44" s="347"/>
      <c r="BM44" s="347"/>
      <c r="BN44" s="347"/>
      <c r="BO44" s="347"/>
      <c r="BP44" s="347"/>
    </row>
    <row r="45" spans="1:68" ht="13.5" customHeight="1" x14ac:dyDescent="0.25">
      <c r="A45" s="347"/>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row>
    <row r="46" spans="1:68" ht="13.5" customHeight="1" x14ac:dyDescent="0.2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row>
    <row r="47" spans="1:68" ht="13.5" customHeight="1" x14ac:dyDescent="0.25">
      <c r="A47" s="347"/>
      <c r="B47" s="347"/>
      <c r="C47" s="347"/>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row>
    <row r="48" spans="1:68" ht="13.5" customHeight="1" x14ac:dyDescent="0.25">
      <c r="A48" s="347"/>
      <c r="B48" s="347"/>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row>
    <row r="49" spans="1:68" ht="13.5" customHeight="1" x14ac:dyDescent="0.25">
      <c r="A49" s="347"/>
      <c r="B49" s="347"/>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row>
    <row r="50" spans="1:68" ht="13.5" customHeight="1" x14ac:dyDescent="0.25">
      <c r="A50" s="347"/>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7"/>
      <c r="BP50" s="347"/>
    </row>
    <row r="51" spans="1:68" ht="13.5" customHeight="1" x14ac:dyDescent="0.25">
      <c r="A51" s="347"/>
      <c r="B51" s="347"/>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row>
    <row r="52" spans="1:68" ht="13.5" customHeight="1" x14ac:dyDescent="0.25">
      <c r="A52" s="347"/>
      <c r="B52" s="347"/>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row>
    <row r="53" spans="1:68" ht="13.5" customHeight="1" x14ac:dyDescent="0.25">
      <c r="A53" s="347"/>
      <c r="B53" s="347"/>
      <c r="C53" s="347"/>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row>
    <row r="54" spans="1:68" ht="13.5" customHeight="1" x14ac:dyDescent="0.25">
      <c r="A54" s="347"/>
      <c r="B54" s="347"/>
      <c r="C54" s="347"/>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347"/>
      <c r="BN54" s="347"/>
      <c r="BO54" s="347"/>
      <c r="BP54" s="347"/>
    </row>
    <row r="55" spans="1:68" ht="15.75" customHeight="1" x14ac:dyDescent="0.25">
      <c r="A55" s="347"/>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row>
    <row r="56" spans="1:68" ht="13.5" customHeight="1" x14ac:dyDescent="0.25">
      <c r="A56" s="349"/>
      <c r="B56" s="349"/>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row>
    <row r="57" spans="1:68" ht="13.5" customHeight="1" x14ac:dyDescent="0.25">
      <c r="A57" s="347" t="s">
        <v>255</v>
      </c>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row>
    <row r="58" spans="1:68" ht="13.5" customHeight="1" x14ac:dyDescent="0.25">
      <c r="A58" s="347"/>
      <c r="B58" s="347"/>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7"/>
      <c r="BE58" s="347"/>
      <c r="BF58" s="347"/>
      <c r="BG58" s="347"/>
      <c r="BH58" s="347"/>
      <c r="BI58" s="347"/>
      <c r="BJ58" s="347"/>
      <c r="BK58" s="347"/>
      <c r="BL58" s="347"/>
      <c r="BM58" s="347"/>
      <c r="BN58" s="347"/>
      <c r="BO58" s="347"/>
      <c r="BP58" s="347"/>
    </row>
    <row r="59" spans="1:68" ht="13.5" customHeight="1" x14ac:dyDescent="0.25">
      <c r="A59" s="347"/>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row>
    <row r="60" spans="1:68" ht="13.5" customHeight="1" x14ac:dyDescent="0.25">
      <c r="A60" s="347"/>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row>
    <row r="61" spans="1:68" ht="13.5" customHeight="1" x14ac:dyDescent="0.25">
      <c r="A61" s="347"/>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row>
    <row r="62" spans="1:68" ht="13.5" customHeight="1" x14ac:dyDescent="0.25">
      <c r="A62" s="347"/>
      <c r="B62" s="347"/>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c r="AZ62" s="347"/>
      <c r="BA62" s="347"/>
      <c r="BB62" s="347"/>
      <c r="BC62" s="347"/>
      <c r="BD62" s="347"/>
      <c r="BE62" s="347"/>
      <c r="BF62" s="347"/>
      <c r="BG62" s="347"/>
      <c r="BH62" s="347"/>
      <c r="BI62" s="347"/>
      <c r="BJ62" s="347"/>
      <c r="BK62" s="347"/>
      <c r="BL62" s="347"/>
      <c r="BM62" s="347"/>
      <c r="BN62" s="347"/>
      <c r="BO62" s="347"/>
      <c r="BP62" s="347"/>
    </row>
    <row r="63" spans="1:68" ht="13.5" customHeight="1" x14ac:dyDescent="0.25">
      <c r="A63" s="347"/>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row>
    <row r="64" spans="1:68" ht="13.5" customHeight="1" x14ac:dyDescent="0.25">
      <c r="A64" s="347"/>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c r="BC64" s="347"/>
      <c r="BD64" s="347"/>
      <c r="BE64" s="347"/>
      <c r="BF64" s="347"/>
      <c r="BG64" s="347"/>
      <c r="BH64" s="347"/>
      <c r="BI64" s="347"/>
      <c r="BJ64" s="347"/>
      <c r="BK64" s="347"/>
      <c r="BL64" s="347"/>
      <c r="BM64" s="347"/>
      <c r="BN64" s="347"/>
      <c r="BO64" s="347"/>
      <c r="BP64" s="347"/>
    </row>
    <row r="65" spans="1:68" ht="13.5" customHeight="1" x14ac:dyDescent="0.25">
      <c r="A65" s="347"/>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row>
    <row r="66" spans="1:68" ht="13.5" customHeight="1" x14ac:dyDescent="0.25">
      <c r="A66" s="347"/>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7"/>
      <c r="AZ66" s="347"/>
      <c r="BA66" s="347"/>
      <c r="BB66" s="347"/>
      <c r="BC66" s="347"/>
      <c r="BD66" s="347"/>
      <c r="BE66" s="347"/>
      <c r="BF66" s="347"/>
      <c r="BG66" s="347"/>
      <c r="BH66" s="347"/>
      <c r="BI66" s="347"/>
      <c r="BJ66" s="347"/>
      <c r="BK66" s="347"/>
      <c r="BL66" s="347"/>
      <c r="BM66" s="347"/>
      <c r="BN66" s="347"/>
      <c r="BO66" s="347"/>
      <c r="BP66" s="347"/>
    </row>
    <row r="67" spans="1:68" ht="13.5" customHeight="1" x14ac:dyDescent="0.25">
      <c r="A67" s="347"/>
      <c r="B67" s="347"/>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row>
    <row r="68" spans="1:68" ht="13.5" customHeight="1" x14ac:dyDescent="0.25">
      <c r="A68" s="347"/>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O68" s="347"/>
      <c r="BP68" s="347"/>
    </row>
    <row r="69" spans="1:68" ht="13.5" customHeight="1" x14ac:dyDescent="0.25">
      <c r="A69" s="347"/>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O69" s="347"/>
      <c r="BP69" s="347"/>
    </row>
    <row r="70" spans="1:68" ht="13.5" customHeight="1" x14ac:dyDescent="0.25">
      <c r="A70" s="347"/>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K70" s="347"/>
      <c r="BL70" s="347"/>
      <c r="BM70" s="347"/>
      <c r="BN70" s="347"/>
      <c r="BO70" s="347"/>
      <c r="BP70" s="347"/>
    </row>
    <row r="71" spans="1:68" ht="13.5" customHeight="1" x14ac:dyDescent="0.25">
      <c r="A71" s="347"/>
      <c r="B71" s="347"/>
      <c r="C71" s="347"/>
      <c r="D71" s="347"/>
      <c r="E71" s="347"/>
      <c r="F71" s="347"/>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7"/>
      <c r="BN71" s="347"/>
      <c r="BO71" s="347"/>
      <c r="BP71" s="347"/>
    </row>
    <row r="72" spans="1:68" ht="13.5" customHeight="1" x14ac:dyDescent="0.25">
      <c r="A72" s="347"/>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347"/>
      <c r="AW72" s="347"/>
      <c r="AX72" s="347"/>
      <c r="AY72" s="347"/>
      <c r="AZ72" s="347"/>
      <c r="BA72" s="347"/>
      <c r="BB72" s="347"/>
      <c r="BC72" s="347"/>
      <c r="BD72" s="347"/>
      <c r="BE72" s="347"/>
      <c r="BF72" s="347"/>
      <c r="BG72" s="347"/>
      <c r="BH72" s="347"/>
      <c r="BI72" s="347"/>
      <c r="BJ72" s="347"/>
      <c r="BK72" s="347"/>
      <c r="BL72" s="347"/>
      <c r="BM72" s="347"/>
      <c r="BN72" s="347"/>
      <c r="BO72" s="347"/>
      <c r="BP72" s="347"/>
    </row>
    <row r="73" spans="1:68" ht="13.5" customHeight="1" x14ac:dyDescent="0.25">
      <c r="A73" s="347"/>
      <c r="B73" s="347"/>
      <c r="C73" s="347"/>
      <c r="D73" s="347"/>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row>
    <row r="74" spans="1:68" ht="13.5" customHeight="1" x14ac:dyDescent="0.25">
      <c r="A74" s="347"/>
      <c r="B74" s="347"/>
      <c r="C74" s="347"/>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7"/>
      <c r="BN74" s="347"/>
      <c r="BO74" s="347"/>
      <c r="BP74" s="347"/>
    </row>
    <row r="75" spans="1:68" ht="13.5" customHeight="1" x14ac:dyDescent="0.25">
      <c r="A75" s="348"/>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row>
    <row r="76" spans="1:68" ht="13.5" customHeight="1" x14ac:dyDescent="0.25">
      <c r="A76" s="348"/>
      <c r="B76" s="348"/>
      <c r="C76" s="348"/>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48"/>
      <c r="AR76" s="348"/>
      <c r="AS76" s="348"/>
      <c r="AT76" s="348"/>
      <c r="AU76" s="348"/>
      <c r="AV76" s="348"/>
      <c r="AW76" s="348"/>
      <c r="AX76" s="348"/>
      <c r="AY76" s="348"/>
      <c r="AZ76" s="348"/>
      <c r="BA76" s="348"/>
      <c r="BB76" s="348"/>
      <c r="BC76" s="348"/>
      <c r="BD76" s="348"/>
      <c r="BE76" s="348"/>
      <c r="BF76" s="348"/>
      <c r="BG76" s="348"/>
      <c r="BH76" s="348"/>
      <c r="BI76" s="348"/>
      <c r="BJ76" s="348"/>
      <c r="BK76" s="348"/>
      <c r="BL76" s="348"/>
      <c r="BM76" s="348"/>
      <c r="BN76" s="348"/>
      <c r="BO76" s="348"/>
      <c r="BP76" s="348"/>
    </row>
    <row r="77" spans="1:68" ht="13.5" customHeight="1" x14ac:dyDescent="0.25">
      <c r="A77" s="348"/>
      <c r="B77" s="348"/>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8"/>
      <c r="AY77" s="348"/>
      <c r="AZ77" s="348"/>
      <c r="BA77" s="348"/>
      <c r="BB77" s="348"/>
      <c r="BC77" s="348"/>
      <c r="BD77" s="348"/>
      <c r="BE77" s="348"/>
      <c r="BF77" s="348"/>
      <c r="BG77" s="348"/>
      <c r="BH77" s="348"/>
      <c r="BI77" s="348"/>
      <c r="BJ77" s="348"/>
      <c r="BK77" s="348"/>
      <c r="BL77" s="348"/>
      <c r="BM77" s="348"/>
      <c r="BN77" s="348"/>
      <c r="BO77" s="348"/>
      <c r="BP77" s="348"/>
    </row>
    <row r="78" spans="1:68" ht="13.5" customHeight="1" x14ac:dyDescent="0.25">
      <c r="A78" s="348"/>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row>
    <row r="79" spans="1:68" ht="13.5" customHeight="1" x14ac:dyDescent="0.25">
      <c r="A79" s="348"/>
      <c r="B79" s="348"/>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8"/>
      <c r="BO79" s="348"/>
      <c r="BP79" s="348"/>
    </row>
    <row r="80" spans="1:68" ht="13.5" customHeight="1" x14ac:dyDescent="0.25">
      <c r="A80" s="348"/>
      <c r="B80" s="348"/>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row>
    <row r="81" spans="1:68" ht="13.5" customHeight="1" x14ac:dyDescent="0.25">
      <c r="A81" s="348"/>
      <c r="B81" s="348"/>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row>
    <row r="82" spans="1:68" ht="13.5" customHeight="1" x14ac:dyDescent="0.25">
      <c r="A82" s="348"/>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row>
    <row r="83" spans="1:68" ht="13.5" customHeight="1" x14ac:dyDescent="0.25">
      <c r="A83" s="348"/>
      <c r="B83" s="348"/>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row>
    <row r="84" spans="1:68" ht="13.5" customHeight="1" x14ac:dyDescent="0.25">
      <c r="A84" s="348"/>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row>
    <row r="85" spans="1:68" ht="13.5" customHeight="1" x14ac:dyDescent="0.25">
      <c r="A85" s="348"/>
      <c r="B85" s="348"/>
      <c r="C85" s="348"/>
      <c r="D85" s="348"/>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row>
    <row r="86" spans="1:68" ht="13.5" customHeight="1" x14ac:dyDescent="0.25">
      <c r="A86" s="348"/>
      <c r="B86" s="348"/>
      <c r="C86" s="348"/>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row>
    <row r="87" spans="1:68" ht="13.5" customHeight="1" x14ac:dyDescent="0.25">
      <c r="A87" s="348"/>
      <c r="B87" s="348"/>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row>
    <row r="88" spans="1:68" ht="13.5" customHeight="1" x14ac:dyDescent="0.25">
      <c r="A88" s="348"/>
      <c r="B88" s="348"/>
      <c r="C88" s="348"/>
      <c r="D88" s="348"/>
      <c r="E88" s="348"/>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row>
    <row r="89" spans="1:68" ht="13.5" customHeight="1" x14ac:dyDescent="0.25">
      <c r="A89" s="348"/>
      <c r="B89" s="348"/>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row>
    <row r="90" spans="1:68" ht="13.5" customHeight="1" x14ac:dyDescent="0.25">
      <c r="A90" s="348"/>
      <c r="B90" s="348"/>
      <c r="C90" s="348"/>
      <c r="D90" s="348"/>
      <c r="E90" s="348"/>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row>
    <row r="91" spans="1:68" ht="13.5" customHeight="1" x14ac:dyDescent="0.25">
      <c r="A91" s="348"/>
      <c r="B91" s="348"/>
      <c r="C91" s="348"/>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row>
    <row r="92" spans="1:68" ht="13.5" customHeight="1" x14ac:dyDescent="0.25">
      <c r="A92" s="348"/>
      <c r="B92" s="348"/>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348"/>
      <c r="BN92" s="348"/>
      <c r="BO92" s="348"/>
      <c r="BP92" s="348"/>
    </row>
    <row r="93" spans="1:68" ht="13.5" customHeight="1" x14ac:dyDescent="0.25">
      <c r="A93" s="348"/>
      <c r="B93" s="348"/>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8"/>
      <c r="AM93" s="348"/>
      <c r="AN93" s="348"/>
      <c r="AO93" s="348"/>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row>
    <row r="94" spans="1:68" ht="13.5" customHeight="1" x14ac:dyDescent="0.25">
      <c r="A94" s="348"/>
      <c r="B94" s="348"/>
      <c r="C94" s="348"/>
      <c r="D94" s="348"/>
      <c r="E94" s="348"/>
      <c r="F94" s="348"/>
      <c r="G94" s="348"/>
      <c r="H94" s="348"/>
      <c r="I94" s="348"/>
      <c r="J94" s="348"/>
      <c r="K94" s="348"/>
      <c r="L94" s="348"/>
      <c r="M94" s="348"/>
      <c r="N94" s="348"/>
      <c r="O94" s="348"/>
      <c r="P94" s="348"/>
      <c r="Q94" s="348"/>
      <c r="R94" s="348"/>
      <c r="S94" s="348"/>
      <c r="T94" s="348"/>
      <c r="U94" s="348"/>
      <c r="V94" s="348"/>
      <c r="W94" s="348"/>
      <c r="X94" s="348"/>
      <c r="Y94" s="348"/>
      <c r="Z94" s="348"/>
      <c r="AA94" s="348"/>
      <c r="AB94" s="348"/>
      <c r="AC94" s="348"/>
      <c r="AD94" s="348"/>
      <c r="AE94" s="348"/>
      <c r="AF94" s="348"/>
      <c r="AG94" s="348"/>
      <c r="AH94" s="348"/>
      <c r="AI94" s="348"/>
      <c r="AJ94" s="348"/>
      <c r="AK94" s="348"/>
      <c r="AL94" s="348"/>
      <c r="AM94" s="348"/>
      <c r="AN94" s="348"/>
      <c r="AO94" s="348"/>
      <c r="AP94" s="348"/>
      <c r="AQ94" s="348"/>
      <c r="AR94" s="348"/>
      <c r="AS94" s="348"/>
      <c r="AT94" s="348"/>
      <c r="AU94" s="348"/>
      <c r="AV94" s="348"/>
      <c r="AW94" s="348"/>
      <c r="AX94" s="348"/>
      <c r="AY94" s="348"/>
      <c r="AZ94" s="348"/>
      <c r="BA94" s="348"/>
      <c r="BB94" s="348"/>
      <c r="BC94" s="348"/>
      <c r="BD94" s="348"/>
      <c r="BE94" s="348"/>
      <c r="BF94" s="348"/>
      <c r="BG94" s="348"/>
      <c r="BH94" s="348"/>
      <c r="BI94" s="348"/>
      <c r="BJ94" s="348"/>
      <c r="BK94" s="348"/>
      <c r="BL94" s="348"/>
      <c r="BM94" s="348"/>
      <c r="BN94" s="348"/>
      <c r="BO94" s="348"/>
      <c r="BP94" s="348"/>
    </row>
    <row r="95" spans="1:68" ht="13.5" customHeight="1" x14ac:dyDescent="0.25">
      <c r="A95" s="348"/>
      <c r="B95" s="348"/>
      <c r="C95" s="348"/>
      <c r="D95" s="348"/>
      <c r="E95" s="348"/>
      <c r="F95" s="348"/>
      <c r="G95" s="348"/>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8"/>
      <c r="AN95" s="348"/>
      <c r="AO95" s="348"/>
      <c r="AP95" s="348"/>
      <c r="AQ95" s="348"/>
      <c r="AR95" s="348"/>
      <c r="AS95" s="348"/>
      <c r="AT95" s="348"/>
      <c r="AU95" s="348"/>
      <c r="AV95" s="348"/>
      <c r="AW95" s="348"/>
      <c r="AX95" s="348"/>
      <c r="AY95" s="348"/>
      <c r="AZ95" s="348"/>
      <c r="BA95" s="348"/>
      <c r="BB95" s="348"/>
      <c r="BC95" s="348"/>
      <c r="BD95" s="348"/>
      <c r="BE95" s="348"/>
      <c r="BF95" s="348"/>
      <c r="BG95" s="348"/>
      <c r="BH95" s="348"/>
      <c r="BI95" s="348"/>
      <c r="BJ95" s="348"/>
      <c r="BK95" s="348"/>
      <c r="BL95" s="348"/>
      <c r="BM95" s="348"/>
      <c r="BN95" s="348"/>
      <c r="BO95" s="348"/>
      <c r="BP95" s="348"/>
    </row>
    <row r="96" spans="1:68" ht="13.5" customHeight="1" x14ac:dyDescent="0.25">
      <c r="A96" s="348"/>
      <c r="B96" s="348"/>
      <c r="C96" s="348"/>
      <c r="D96" s="348"/>
      <c r="E96" s="348"/>
      <c r="F96" s="348"/>
      <c r="G96" s="348"/>
      <c r="H96" s="348"/>
      <c r="I96" s="348"/>
      <c r="J96" s="348"/>
      <c r="K96" s="348"/>
      <c r="L96" s="348"/>
      <c r="M96" s="348"/>
      <c r="N96" s="348"/>
      <c r="O96" s="348"/>
      <c r="P96" s="348"/>
      <c r="Q96" s="348"/>
      <c r="R96" s="348"/>
      <c r="S96" s="348"/>
      <c r="T96" s="348"/>
      <c r="U96" s="348"/>
      <c r="V96" s="348"/>
      <c r="W96" s="348"/>
      <c r="X96" s="348"/>
      <c r="Y96" s="348"/>
      <c r="Z96" s="348"/>
      <c r="AA96" s="348"/>
      <c r="AB96" s="348"/>
      <c r="AC96" s="348"/>
      <c r="AD96" s="348"/>
      <c r="AE96" s="348"/>
      <c r="AF96" s="348"/>
      <c r="AG96" s="348"/>
      <c r="AH96" s="348"/>
      <c r="AI96" s="348"/>
      <c r="AJ96" s="348"/>
      <c r="AK96" s="348"/>
      <c r="AL96" s="348"/>
      <c r="AM96" s="348"/>
      <c r="AN96" s="348"/>
      <c r="AO96" s="348"/>
      <c r="AP96" s="348"/>
      <c r="AQ96" s="348"/>
      <c r="AR96" s="348"/>
      <c r="AS96" s="348"/>
      <c r="AT96" s="348"/>
      <c r="AU96" s="348"/>
      <c r="AV96" s="348"/>
      <c r="AW96" s="348"/>
      <c r="AX96" s="348"/>
      <c r="AY96" s="348"/>
      <c r="AZ96" s="348"/>
      <c r="BA96" s="348"/>
      <c r="BB96" s="348"/>
      <c r="BC96" s="348"/>
      <c r="BD96" s="348"/>
      <c r="BE96" s="348"/>
      <c r="BF96" s="348"/>
      <c r="BG96" s="348"/>
      <c r="BH96" s="348"/>
      <c r="BI96" s="348"/>
      <c r="BJ96" s="348"/>
      <c r="BK96" s="348"/>
      <c r="BL96" s="348"/>
      <c r="BM96" s="348"/>
      <c r="BN96" s="348"/>
      <c r="BO96" s="348"/>
      <c r="BP96" s="348"/>
    </row>
    <row r="97" spans="1:68" ht="13.5" customHeight="1" x14ac:dyDescent="0.25">
      <c r="A97" s="348"/>
      <c r="B97" s="348"/>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8"/>
      <c r="BG97" s="348"/>
      <c r="BH97" s="348"/>
      <c r="BI97" s="348"/>
      <c r="BJ97" s="348"/>
      <c r="BK97" s="348"/>
      <c r="BL97" s="348"/>
      <c r="BM97" s="348"/>
      <c r="BN97" s="348"/>
      <c r="BO97" s="348"/>
      <c r="BP97" s="348"/>
    </row>
    <row r="98" spans="1:68" ht="13.5" customHeight="1" x14ac:dyDescent="0.25">
      <c r="A98" s="348"/>
      <c r="B98" s="348"/>
      <c r="C98" s="348"/>
      <c r="D98" s="348"/>
      <c r="E98" s="348"/>
      <c r="F98" s="348"/>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c r="AR98" s="348"/>
      <c r="AS98" s="348"/>
      <c r="AT98" s="348"/>
      <c r="AU98" s="348"/>
      <c r="AV98" s="348"/>
      <c r="AW98" s="348"/>
      <c r="AX98" s="348"/>
      <c r="AY98" s="348"/>
      <c r="AZ98" s="348"/>
      <c r="BA98" s="348"/>
      <c r="BB98" s="348"/>
      <c r="BC98" s="348"/>
      <c r="BD98" s="348"/>
      <c r="BE98" s="348"/>
      <c r="BF98" s="348"/>
      <c r="BG98" s="348"/>
      <c r="BH98" s="348"/>
      <c r="BI98" s="348"/>
      <c r="BJ98" s="348"/>
      <c r="BK98" s="348"/>
      <c r="BL98" s="348"/>
      <c r="BM98" s="348"/>
      <c r="BN98" s="348"/>
      <c r="BO98" s="348"/>
      <c r="BP98" s="348"/>
    </row>
    <row r="99" spans="1:68" ht="13.5" customHeight="1" x14ac:dyDescent="0.25">
      <c r="A99" s="348"/>
      <c r="B99" s="348"/>
      <c r="C99" s="348"/>
      <c r="D99" s="348"/>
      <c r="E99" s="348"/>
      <c r="F99" s="348"/>
      <c r="G99" s="348"/>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8"/>
      <c r="AQ99" s="348"/>
      <c r="AR99" s="348"/>
      <c r="AS99" s="348"/>
      <c r="AT99" s="348"/>
      <c r="AU99" s="348"/>
      <c r="AV99" s="348"/>
      <c r="AW99" s="348"/>
      <c r="AX99" s="348"/>
      <c r="AY99" s="348"/>
      <c r="AZ99" s="348"/>
      <c r="BA99" s="348"/>
      <c r="BB99" s="348"/>
      <c r="BC99" s="348"/>
      <c r="BD99" s="348"/>
      <c r="BE99" s="348"/>
      <c r="BF99" s="348"/>
      <c r="BG99" s="348"/>
      <c r="BH99" s="348"/>
      <c r="BI99" s="348"/>
      <c r="BJ99" s="348"/>
      <c r="BK99" s="348"/>
      <c r="BL99" s="348"/>
      <c r="BM99" s="348"/>
      <c r="BN99" s="348"/>
      <c r="BO99" s="348"/>
      <c r="BP99" s="348"/>
    </row>
    <row r="100" spans="1:68" ht="13.5" customHeight="1" x14ac:dyDescent="0.25">
      <c r="A100" s="348"/>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row>
    <row r="101" spans="1:68" ht="13.5" customHeight="1" x14ac:dyDescent="0.25">
      <c r="A101" s="348"/>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c r="BA101" s="348"/>
      <c r="BB101" s="348"/>
      <c r="BC101" s="348"/>
      <c r="BD101" s="348"/>
      <c r="BE101" s="348"/>
      <c r="BF101" s="348"/>
      <c r="BG101" s="348"/>
      <c r="BH101" s="348"/>
      <c r="BI101" s="348"/>
      <c r="BJ101" s="348"/>
      <c r="BK101" s="348"/>
      <c r="BL101" s="348"/>
      <c r="BM101" s="348"/>
      <c r="BN101" s="348"/>
      <c r="BO101" s="348"/>
      <c r="BP101" s="348"/>
    </row>
    <row r="102" spans="1:68" ht="13.5" customHeight="1" x14ac:dyDescent="0.25">
      <c r="A102" s="348"/>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348"/>
      <c r="AZ102" s="348"/>
      <c r="BA102" s="348"/>
      <c r="BB102" s="348"/>
      <c r="BC102" s="348"/>
      <c r="BD102" s="348"/>
      <c r="BE102" s="348"/>
      <c r="BF102" s="348"/>
      <c r="BG102" s="348"/>
      <c r="BH102" s="348"/>
      <c r="BI102" s="348"/>
      <c r="BJ102" s="348"/>
      <c r="BK102" s="348"/>
      <c r="BL102" s="348"/>
      <c r="BM102" s="348"/>
      <c r="BN102" s="348"/>
      <c r="BO102" s="348"/>
      <c r="BP102" s="348"/>
    </row>
    <row r="103" spans="1:68" ht="13.5" customHeight="1" x14ac:dyDescent="0.25">
      <c r="A103" s="348"/>
      <c r="B103" s="348"/>
      <c r="C103" s="348"/>
      <c r="D103" s="348"/>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48"/>
      <c r="AY103" s="348"/>
      <c r="AZ103" s="348"/>
      <c r="BA103" s="348"/>
      <c r="BB103" s="348"/>
      <c r="BC103" s="348"/>
      <c r="BD103" s="348"/>
      <c r="BE103" s="348"/>
      <c r="BF103" s="348"/>
      <c r="BG103" s="348"/>
      <c r="BH103" s="348"/>
      <c r="BI103" s="348"/>
      <c r="BJ103" s="348"/>
      <c r="BK103" s="348"/>
      <c r="BL103" s="348"/>
      <c r="BM103" s="348"/>
      <c r="BN103" s="348"/>
      <c r="BO103" s="348"/>
      <c r="BP103" s="348"/>
    </row>
    <row r="104" spans="1:68" ht="13.5" customHeight="1" x14ac:dyDescent="0.25">
      <c r="A104" s="348"/>
      <c r="B104" s="348"/>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8"/>
      <c r="AP104" s="348"/>
      <c r="AQ104" s="348"/>
      <c r="AR104" s="348"/>
      <c r="AS104" s="348"/>
      <c r="AT104" s="348"/>
      <c r="AU104" s="348"/>
      <c r="AV104" s="348"/>
      <c r="AW104" s="348"/>
      <c r="AX104" s="348"/>
      <c r="AY104" s="348"/>
      <c r="AZ104" s="348"/>
      <c r="BA104" s="348"/>
      <c r="BB104" s="348"/>
      <c r="BC104" s="348"/>
      <c r="BD104" s="348"/>
      <c r="BE104" s="348"/>
      <c r="BF104" s="348"/>
      <c r="BG104" s="348"/>
      <c r="BH104" s="348"/>
      <c r="BI104" s="348"/>
      <c r="BJ104" s="348"/>
      <c r="BK104" s="348"/>
      <c r="BL104" s="348"/>
      <c r="BM104" s="348"/>
      <c r="BN104" s="348"/>
      <c r="BO104" s="348"/>
      <c r="BP104" s="348"/>
    </row>
    <row r="105" spans="1:68" ht="13.5" customHeight="1" x14ac:dyDescent="0.25">
      <c r="A105" s="348"/>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348"/>
      <c r="AS105" s="348"/>
      <c r="AT105" s="348"/>
      <c r="AU105" s="348"/>
      <c r="AV105" s="348"/>
      <c r="AW105" s="348"/>
      <c r="AX105" s="348"/>
      <c r="AY105" s="348"/>
      <c r="AZ105" s="348"/>
      <c r="BA105" s="348"/>
      <c r="BB105" s="348"/>
      <c r="BC105" s="348"/>
      <c r="BD105" s="348"/>
      <c r="BE105" s="348"/>
      <c r="BF105" s="348"/>
      <c r="BG105" s="348"/>
      <c r="BH105" s="348"/>
      <c r="BI105" s="348"/>
      <c r="BJ105" s="348"/>
      <c r="BK105" s="348"/>
      <c r="BL105" s="348"/>
      <c r="BM105" s="348"/>
      <c r="BN105" s="348"/>
      <c r="BO105" s="348"/>
      <c r="BP105" s="348"/>
    </row>
    <row r="106" spans="1:68" ht="13.5" customHeight="1" x14ac:dyDescent="0.25">
      <c r="A106" s="348"/>
      <c r="B106" s="348"/>
      <c r="C106" s="348"/>
      <c r="D106" s="348"/>
      <c r="E106" s="348"/>
      <c r="F106" s="348"/>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348"/>
      <c r="AJ106" s="348"/>
      <c r="AK106" s="348"/>
      <c r="AL106" s="348"/>
      <c r="AM106" s="348"/>
      <c r="AN106" s="348"/>
      <c r="AO106" s="348"/>
      <c r="AP106" s="348"/>
      <c r="AQ106" s="348"/>
      <c r="AR106" s="348"/>
      <c r="AS106" s="348"/>
      <c r="AT106" s="348"/>
      <c r="AU106" s="348"/>
      <c r="AV106" s="348"/>
      <c r="AW106" s="348"/>
      <c r="AX106" s="348"/>
      <c r="AY106" s="348"/>
      <c r="AZ106" s="348"/>
      <c r="BA106" s="348"/>
      <c r="BB106" s="348"/>
      <c r="BC106" s="348"/>
      <c r="BD106" s="348"/>
      <c r="BE106" s="348"/>
      <c r="BF106" s="348"/>
      <c r="BG106" s="348"/>
      <c r="BH106" s="348"/>
      <c r="BI106" s="348"/>
      <c r="BJ106" s="348"/>
      <c r="BK106" s="348"/>
      <c r="BL106" s="348"/>
      <c r="BM106" s="348"/>
      <c r="BN106" s="348"/>
      <c r="BO106" s="348"/>
      <c r="BP106" s="348"/>
    </row>
    <row r="107" spans="1:68" ht="13.5" customHeight="1" x14ac:dyDescent="0.25">
      <c r="A107" s="348"/>
      <c r="B107" s="348"/>
      <c r="C107" s="348"/>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8"/>
      <c r="AR107" s="348"/>
      <c r="AS107" s="348"/>
      <c r="AT107" s="348"/>
      <c r="AU107" s="348"/>
      <c r="AV107" s="348"/>
      <c r="AW107" s="348"/>
      <c r="AX107" s="348"/>
      <c r="AY107" s="348"/>
      <c r="AZ107" s="348"/>
      <c r="BA107" s="348"/>
      <c r="BB107" s="348"/>
      <c r="BC107" s="348"/>
      <c r="BD107" s="348"/>
      <c r="BE107" s="348"/>
      <c r="BF107" s="348"/>
      <c r="BG107" s="348"/>
      <c r="BH107" s="348"/>
      <c r="BI107" s="348"/>
      <c r="BJ107" s="348"/>
      <c r="BK107" s="348"/>
      <c r="BL107" s="348"/>
      <c r="BM107" s="348"/>
      <c r="BN107" s="348"/>
      <c r="BO107" s="348"/>
      <c r="BP107" s="348"/>
    </row>
    <row r="108" spans="1:68" ht="13.5" customHeight="1" x14ac:dyDescent="0.25">
      <c r="A108" s="348"/>
      <c r="B108" s="348"/>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48"/>
      <c r="AY108" s="348"/>
      <c r="AZ108" s="348"/>
      <c r="BA108" s="348"/>
      <c r="BB108" s="348"/>
      <c r="BC108" s="348"/>
      <c r="BD108" s="348"/>
      <c r="BE108" s="348"/>
      <c r="BF108" s="348"/>
      <c r="BG108" s="348"/>
      <c r="BH108" s="348"/>
      <c r="BI108" s="348"/>
      <c r="BJ108" s="348"/>
      <c r="BK108" s="348"/>
      <c r="BL108" s="348"/>
      <c r="BM108" s="348"/>
      <c r="BN108" s="348"/>
      <c r="BO108" s="348"/>
      <c r="BP108" s="348"/>
    </row>
    <row r="109" spans="1:68" ht="13.5" customHeight="1" x14ac:dyDescent="0.25">
      <c r="A109" s="348"/>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48"/>
      <c r="AW109" s="348"/>
      <c r="AX109" s="348"/>
      <c r="AY109" s="348"/>
      <c r="AZ109" s="348"/>
      <c r="BA109" s="348"/>
      <c r="BB109" s="348"/>
      <c r="BC109" s="348"/>
      <c r="BD109" s="348"/>
      <c r="BE109" s="348"/>
      <c r="BF109" s="348"/>
      <c r="BG109" s="348"/>
      <c r="BH109" s="348"/>
      <c r="BI109" s="348"/>
      <c r="BJ109" s="348"/>
      <c r="BK109" s="348"/>
      <c r="BL109" s="348"/>
      <c r="BM109" s="348"/>
      <c r="BN109" s="348"/>
      <c r="BO109" s="348"/>
      <c r="BP109" s="348"/>
    </row>
    <row r="110" spans="1:68" ht="13.5" customHeight="1" x14ac:dyDescent="0.25">
      <c r="A110" s="348"/>
      <c r="B110" s="348"/>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48"/>
      <c r="AR110" s="348"/>
      <c r="AS110" s="348"/>
      <c r="AT110" s="348"/>
      <c r="AU110" s="348"/>
      <c r="AV110" s="348"/>
      <c r="AW110" s="348"/>
      <c r="AX110" s="348"/>
      <c r="AY110" s="348"/>
      <c r="AZ110" s="348"/>
      <c r="BA110" s="348"/>
      <c r="BB110" s="348"/>
      <c r="BC110" s="348"/>
      <c r="BD110" s="348"/>
      <c r="BE110" s="348"/>
      <c r="BF110" s="348"/>
      <c r="BG110" s="348"/>
      <c r="BH110" s="348"/>
      <c r="BI110" s="348"/>
      <c r="BJ110" s="348"/>
      <c r="BK110" s="348"/>
      <c r="BL110" s="348"/>
      <c r="BM110" s="348"/>
      <c r="BN110" s="348"/>
      <c r="BO110" s="348"/>
      <c r="BP110" s="348"/>
    </row>
    <row r="111" spans="1:68" ht="13.5" customHeight="1" x14ac:dyDescent="0.25">
      <c r="A111" s="348"/>
      <c r="B111" s="348"/>
      <c r="C111" s="348"/>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8"/>
      <c r="AR111" s="348"/>
      <c r="AS111" s="348"/>
      <c r="AT111" s="348"/>
      <c r="AU111" s="348"/>
      <c r="AV111" s="348"/>
      <c r="AW111" s="348"/>
      <c r="AX111" s="348"/>
      <c r="AY111" s="348"/>
      <c r="AZ111" s="348"/>
      <c r="BA111" s="348"/>
      <c r="BB111" s="348"/>
      <c r="BC111" s="348"/>
      <c r="BD111" s="348"/>
      <c r="BE111" s="348"/>
      <c r="BF111" s="348"/>
      <c r="BG111" s="348"/>
      <c r="BH111" s="348"/>
      <c r="BI111" s="348"/>
      <c r="BJ111" s="348"/>
      <c r="BK111" s="348"/>
      <c r="BL111" s="348"/>
      <c r="BM111" s="348"/>
      <c r="BN111" s="348"/>
      <c r="BO111" s="348"/>
      <c r="BP111" s="348"/>
    </row>
  </sheetData>
  <sheetProtection algorithmName="SHA-512" hashValue="veeipYcj6rL78lixwwh/neGihegkw9e0HedUkib6RPapqbEb2Al94RUwXkdj/vtig5t72MLw9b/jRnn4pSIp8g==" saltValue="uB+CojhbTVhM7ijgakPIXw==" spinCount="100000" sheet="1" objects="1" scenarios="1" selectLockedCells="1" selectUnlockedCells="1"/>
  <mergeCells count="9">
    <mergeCell ref="A1:BP4"/>
    <mergeCell ref="A24:BP40"/>
    <mergeCell ref="A57:BP74"/>
    <mergeCell ref="A75:BP111"/>
    <mergeCell ref="A56:BP56"/>
    <mergeCell ref="A41:BP55"/>
    <mergeCell ref="A5:BP6"/>
    <mergeCell ref="A7:BP8"/>
    <mergeCell ref="A9:BP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3D084-BF89-414F-A077-9CF04FFCCF49}">
  <sheetPr codeName="Аркуш4"/>
  <dimension ref="A1:AU20"/>
  <sheetViews>
    <sheetView zoomScale="85" zoomScaleNormal="85" workbookViewId="0">
      <selection activeCell="B35" sqref="B35:BO35"/>
    </sheetView>
  </sheetViews>
  <sheetFormatPr defaultRowHeight="15" x14ac:dyDescent="0.25"/>
  <cols>
    <col min="1" max="1" width="7.140625" bestFit="1" customWidth="1"/>
    <col min="2" max="2" width="11.28515625" customWidth="1"/>
    <col min="3" max="3" width="15.42578125" customWidth="1"/>
    <col min="4" max="4" width="39.7109375" customWidth="1"/>
    <col min="5" max="5" width="15.42578125" customWidth="1"/>
    <col min="6" max="6" width="19.5703125" customWidth="1"/>
    <col min="7" max="7" width="12.7109375" customWidth="1"/>
    <col min="8" max="8" width="10.42578125" customWidth="1"/>
    <col min="9" max="9" width="12.85546875" customWidth="1"/>
    <col min="10" max="10" width="13.42578125" customWidth="1"/>
    <col min="11" max="11" width="15.140625" customWidth="1"/>
    <col min="12" max="12" width="15.42578125" customWidth="1"/>
    <col min="13" max="13" width="14.42578125" customWidth="1"/>
    <col min="14" max="14" width="14.7109375" customWidth="1"/>
    <col min="15" max="15" width="17" customWidth="1"/>
    <col min="16" max="16" width="16.140625" customWidth="1"/>
    <col min="17" max="17" width="16" customWidth="1"/>
    <col min="18" max="18" width="16.42578125" customWidth="1"/>
    <col min="19" max="20" width="12.28515625" customWidth="1"/>
    <col min="21" max="21" width="12.42578125" bestFit="1" customWidth="1"/>
    <col min="22" max="22" width="13.28515625" customWidth="1"/>
    <col min="23" max="23" width="12.140625" customWidth="1"/>
    <col min="24" max="24" width="11.85546875" customWidth="1"/>
    <col min="25" max="25" width="11.140625" customWidth="1"/>
    <col min="26" max="26" width="12.28515625" customWidth="1"/>
    <col min="27" max="27" width="13.5703125" customWidth="1"/>
    <col min="28" max="28" width="12.85546875" customWidth="1"/>
    <col min="29" max="29" width="15.85546875" bestFit="1" customWidth="1"/>
    <col min="30" max="31" width="13" customWidth="1"/>
    <col min="32" max="32" width="9.85546875" bestFit="1" customWidth="1"/>
    <col min="33" max="33" width="9.42578125" bestFit="1" customWidth="1"/>
    <col min="34" max="34" width="9.28515625" bestFit="1" customWidth="1"/>
    <col min="35" max="35" width="15.85546875" bestFit="1" customWidth="1"/>
    <col min="37" max="37" width="8.28515625" bestFit="1" customWidth="1"/>
    <col min="38" max="38" width="13.85546875" customWidth="1"/>
    <col min="39" max="39" width="18" customWidth="1"/>
    <col min="40" max="40" width="14" customWidth="1"/>
    <col min="41" max="41" width="12.28515625" customWidth="1"/>
    <col min="42" max="42" width="9" bestFit="1" customWidth="1"/>
    <col min="43" max="43" width="12.85546875" customWidth="1"/>
    <col min="44" max="45" width="11.28515625" customWidth="1"/>
    <col min="46" max="46" width="14" customWidth="1"/>
    <col min="47" max="47" width="14.7109375" customWidth="1"/>
  </cols>
  <sheetData>
    <row r="1" spans="1:47" s="42" customFormat="1" ht="105" x14ac:dyDescent="0.25">
      <c r="A1" s="54" t="s">
        <v>198</v>
      </c>
      <c r="B1" s="54" t="s">
        <v>197</v>
      </c>
      <c r="C1" s="54" t="s">
        <v>196</v>
      </c>
      <c r="D1" s="53" t="s">
        <v>195</v>
      </c>
      <c r="E1" s="52" t="s">
        <v>194</v>
      </c>
      <c r="F1" s="52" t="s">
        <v>193</v>
      </c>
      <c r="G1" s="52" t="s">
        <v>192</v>
      </c>
      <c r="H1" s="52" t="s">
        <v>191</v>
      </c>
      <c r="I1" s="52" t="s">
        <v>190</v>
      </c>
      <c r="J1" s="52" t="s">
        <v>189</v>
      </c>
      <c r="K1" s="52" t="s">
        <v>188</v>
      </c>
      <c r="L1" s="52" t="s">
        <v>187</v>
      </c>
      <c r="M1" s="52" t="s">
        <v>186</v>
      </c>
      <c r="N1" s="52" t="s">
        <v>185</v>
      </c>
      <c r="O1" s="52" t="s">
        <v>184</v>
      </c>
      <c r="P1" s="52" t="s">
        <v>183</v>
      </c>
      <c r="Q1" s="52" t="s">
        <v>182</v>
      </c>
      <c r="R1" s="52" t="s">
        <v>181</v>
      </c>
      <c r="S1" s="52" t="s">
        <v>180</v>
      </c>
      <c r="T1" s="52" t="s">
        <v>179</v>
      </c>
      <c r="U1" s="52" t="s">
        <v>178</v>
      </c>
      <c r="V1" s="52" t="s">
        <v>177</v>
      </c>
      <c r="W1" s="52" t="s">
        <v>176</v>
      </c>
      <c r="X1" s="52" t="s">
        <v>175</v>
      </c>
      <c r="Y1" s="52" t="s">
        <v>174</v>
      </c>
      <c r="Z1" s="52" t="s">
        <v>173</v>
      </c>
      <c r="AA1" s="52" t="s">
        <v>172</v>
      </c>
      <c r="AB1" s="51" t="s">
        <v>171</v>
      </c>
      <c r="AC1" s="50" t="s">
        <v>170</v>
      </c>
      <c r="AD1" s="49" t="s">
        <v>169</v>
      </c>
      <c r="AE1" s="48" t="s">
        <v>168</v>
      </c>
      <c r="AF1" s="46" t="s">
        <v>167</v>
      </c>
      <c r="AG1" s="46" t="s">
        <v>166</v>
      </c>
      <c r="AH1" s="47" t="s">
        <v>165</v>
      </c>
      <c r="AI1" s="47" t="s">
        <v>164</v>
      </c>
      <c r="AJ1" s="46" t="s">
        <v>163</v>
      </c>
      <c r="AK1" s="46" t="s">
        <v>162</v>
      </c>
      <c r="AL1" s="47" t="s">
        <v>161</v>
      </c>
      <c r="AM1" s="47" t="s">
        <v>160</v>
      </c>
      <c r="AN1" s="46" t="s">
        <v>159</v>
      </c>
      <c r="AO1" s="46" t="s">
        <v>158</v>
      </c>
      <c r="AP1" s="47" t="s">
        <v>157</v>
      </c>
      <c r="AQ1" s="46" t="s">
        <v>156</v>
      </c>
      <c r="AR1" s="46" t="s">
        <v>155</v>
      </c>
      <c r="AS1" s="45" t="s">
        <v>154</v>
      </c>
      <c r="AT1" s="44" t="s">
        <v>153</v>
      </c>
      <c r="AU1" s="43" t="s">
        <v>152</v>
      </c>
    </row>
    <row r="2" spans="1:47" s="40" customFormat="1" ht="45" x14ac:dyDescent="0.25">
      <c r="A2" s="79" t="s">
        <v>151</v>
      </c>
      <c r="B2" s="80"/>
      <c r="C2" s="81"/>
      <c r="D2" s="82" t="str">
        <f>IF('Property Damage'!AD14=0,"",'Property Damage'!AD14)</f>
        <v/>
      </c>
      <c r="E2" s="83" t="str">
        <f>IF('Property Damage'!B24="Будівлі (тільки конструктивні елементи)",IF('Property Damage'!AD24=0,"",'Property Damage'!AD24),"")</f>
        <v/>
      </c>
      <c r="F2" s="82" t="str">
        <f>IF('Property Damage'!B24="Будівлі (тільки конструктивні елементи)",IF('Property Damage'!AD25=0,"",'Property Damage'!AD25),"")</f>
        <v/>
      </c>
      <c r="G2" s="82" t="str">
        <f>IF('Property Damage'!B24="Будівлі (включаючи комунікації)",IF('Property Damage'!AD24=0,"",'Property Damage'!AD24),"")</f>
        <v/>
      </c>
      <c r="H2" s="82" t="str">
        <f>IF('Property Damage'!B24="Будівлі (включаючи комунікації)",IF('Property Damage'!AD25=0,"",'Property Damage'!AD25),"")</f>
        <v/>
      </c>
      <c r="I2" s="82" t="str">
        <f>IF('Property Damage'!B24="Будівлі (включаючи оздоблення та комунікації)",IF('Property Damage'!AD24=0,"",'Property Damage'!AD24),"")</f>
        <v/>
      </c>
      <c r="J2" s="82" t="str">
        <f>IF('Property Damage'!B24="Будівлі (включаючи оздоблення та комунікації)",IF('Property Damage'!AD25=0,"",'Property Damage'!AD25),"")</f>
        <v/>
      </c>
      <c r="K2" s="83" t="str">
        <f>IF('Property Damage'!AD32=0,"",'Property Damage'!AD32)</f>
        <v/>
      </c>
      <c r="L2" s="82" t="str">
        <f>IF(OR('Property Damage'!AD33=0,'Property Damage'!AD33="(якщо СС по конструктивним елементам та оздобленню загальна, то необхідно обрати відповідний варіант в п. 'Будівлі')"),"",'Property Damage'!AD33)</f>
        <v/>
      </c>
      <c r="M2" s="82" t="str">
        <f>IF('Property Damage'!AD28=0,"",'Property Damage'!AD28)</f>
        <v/>
      </c>
      <c r="N2" s="82" t="str">
        <f>IF(OR('Property Damage'!AD29=0,'Property Damage'!AD29="(якщо СС по конструктивним елементам та комунікаціям загальна, то необхідно обрати відповідний варіант в п. 'Будівлі')"),"",'Property Damage'!AD29)</f>
        <v/>
      </c>
      <c r="O2" s="82" t="str">
        <f>IF('Property Damage'!B24="Виключно оздоблення та комунікації",IF('Property Damage'!AD24=0,"",'Property Damage'!AD24),"")</f>
        <v/>
      </c>
      <c r="P2" s="82" t="str">
        <f>IF('Property Damage'!B24="Виключно оздоблення та комунікації",IF('Property Damage'!AD25=0,"",'Property Damage'!AD25),"")</f>
        <v/>
      </c>
      <c r="Q2" s="82" t="str">
        <f>IF('Property Damage'!AD39=0,"",'Property Damage'!AD39)</f>
        <v/>
      </c>
      <c r="R2" s="82" t="str">
        <f>IF('Property Damage'!AD40=0,"",'Property Damage'!AD40)</f>
        <v/>
      </c>
      <c r="S2" s="82" t="str">
        <f>IF('Property Damage'!AD43=0,"",'Property Damage'!AD43)</f>
        <v/>
      </c>
      <c r="T2" s="82" t="str">
        <f>IF('Property Damage'!AD44=0,"",'Property Damage'!AD44)</f>
        <v/>
      </c>
      <c r="U2" s="82" t="str">
        <f>IF('Property Damage'!AD47=0,"",'Property Damage'!AD47)</f>
        <v/>
      </c>
      <c r="V2" s="82" t="str">
        <f>IF('Property Damage'!AD48=0,"",'Property Damage'!AD48)</f>
        <v/>
      </c>
      <c r="W2" s="82" t="str">
        <f>IF('Property Damage'!AD36=0,"",'Property Damage'!AD36)</f>
        <v/>
      </c>
      <c r="X2" s="82" t="str">
        <f>IF('Property Damage'!AD38=0,"",'Property Damage'!AD38)</f>
        <v/>
      </c>
      <c r="Y2" s="82" t="str">
        <f>IF('Property Damage'!AD50=0,"",'Property Damage'!AD50)</f>
        <v/>
      </c>
      <c r="Z2" s="82" t="str">
        <f>IF('Property Damage'!AD51=0,"",'Property Damage'!AD51)</f>
        <v/>
      </c>
      <c r="AA2" s="82" t="str">
        <f>IF('Property Damage'!AD53=0,"",'Property Damage'!AD53)</f>
        <v/>
      </c>
      <c r="AB2" s="84" t="str">
        <f>IF('Property Damage'!AD54=0,"",'Property Damage'!AD54)</f>
        <v/>
      </c>
      <c r="AC2" s="85" t="str">
        <f>IF('Property Damage'!AD10=0,"",'Property Damage'!AD10)</f>
        <v/>
      </c>
      <c r="AD2" s="86" t="str">
        <f>IF('Property Damage'!AD13=0,"",'Property Damage'!AD13)</f>
        <v/>
      </c>
      <c r="AE2" s="87"/>
      <c r="AF2" s="88"/>
      <c r="AG2" s="80"/>
      <c r="AH2" s="89" t="str">
        <f>IF('Property Damage'!AD22=0,"",'Property Damage'!AD22)</f>
        <v/>
      </c>
      <c r="AI2" s="90" t="str">
        <f>IF('Property Damage'!AD19=0,"",'Property Damage'!AD19)</f>
        <v/>
      </c>
      <c r="AJ2" s="91"/>
      <c r="AK2" s="92"/>
      <c r="AL2" s="91"/>
      <c r="AM2" s="92"/>
      <c r="AN2" s="91"/>
      <c r="AO2" s="91"/>
      <c r="AP2" s="93"/>
      <c r="AQ2" s="94"/>
      <c r="AR2" s="91"/>
      <c r="AS2" s="95"/>
      <c r="AT2" s="94" t="s">
        <v>150</v>
      </c>
      <c r="AU2" s="95"/>
    </row>
    <row r="3" spans="1:47" x14ac:dyDescent="0.25">
      <c r="A3" s="41"/>
      <c r="D3" s="40"/>
      <c r="E3" s="39"/>
      <c r="U3" s="39"/>
      <c r="V3" s="39"/>
      <c r="AC3" s="38"/>
      <c r="AD3" s="40"/>
      <c r="AE3" s="40"/>
      <c r="AF3" s="38"/>
      <c r="AG3" s="40"/>
      <c r="AH3" s="59"/>
      <c r="AI3" s="60"/>
      <c r="AJ3" s="59"/>
      <c r="AK3" s="60"/>
      <c r="AL3" s="59"/>
      <c r="AM3" s="60"/>
      <c r="AN3" s="59"/>
      <c r="AO3" s="59"/>
      <c r="AP3" s="61"/>
      <c r="AQ3" s="62"/>
      <c r="AR3" s="59"/>
      <c r="AT3" s="62"/>
    </row>
    <row r="4" spans="1:47" x14ac:dyDescent="0.25">
      <c r="A4" s="41"/>
      <c r="D4" s="40"/>
      <c r="E4" s="39"/>
      <c r="U4" s="39"/>
      <c r="V4" s="39"/>
      <c r="AC4" s="38"/>
      <c r="AD4" s="40"/>
      <c r="AE4" s="40"/>
      <c r="AF4" s="38"/>
      <c r="AG4" s="40"/>
      <c r="AH4" s="59"/>
      <c r="AI4" s="60"/>
      <c r="AJ4" s="59"/>
      <c r="AK4" s="60"/>
      <c r="AL4" s="59"/>
      <c r="AM4" s="60"/>
      <c r="AN4" s="59"/>
      <c r="AO4" s="59"/>
      <c r="AP4" s="61"/>
      <c r="AQ4" s="62"/>
      <c r="AR4" s="59"/>
      <c r="AT4" s="62"/>
    </row>
    <row r="5" spans="1:47" x14ac:dyDescent="0.25">
      <c r="A5" s="41"/>
      <c r="D5" s="40"/>
      <c r="E5" s="39"/>
      <c r="U5" s="39"/>
      <c r="V5" s="39"/>
      <c r="AC5" s="38"/>
      <c r="AD5" s="40"/>
      <c r="AE5" s="40"/>
      <c r="AF5" s="38"/>
      <c r="AG5" s="40"/>
      <c r="AH5" s="59"/>
      <c r="AI5" s="60"/>
      <c r="AJ5" s="59"/>
      <c r="AK5" s="60"/>
      <c r="AL5" s="59"/>
      <c r="AM5" s="60"/>
      <c r="AN5" s="59"/>
      <c r="AO5" s="59"/>
      <c r="AP5" s="61"/>
      <c r="AQ5" s="62"/>
      <c r="AR5" s="59"/>
      <c r="AT5" s="62"/>
    </row>
    <row r="6" spans="1:47" x14ac:dyDescent="0.25">
      <c r="A6" s="41"/>
      <c r="D6" s="40"/>
      <c r="E6" s="39"/>
      <c r="U6" s="39"/>
      <c r="V6" s="39"/>
      <c r="AC6" s="38"/>
      <c r="AD6" s="40"/>
      <c r="AE6" s="40"/>
      <c r="AF6" s="38"/>
      <c r="AG6" s="40"/>
      <c r="AH6" s="59"/>
      <c r="AI6" s="60"/>
      <c r="AJ6" s="59"/>
      <c r="AK6" s="60"/>
      <c r="AL6" s="59"/>
      <c r="AM6" s="60"/>
      <c r="AN6" s="59"/>
      <c r="AO6" s="59"/>
      <c r="AP6" s="61"/>
      <c r="AQ6" s="62"/>
      <c r="AR6" s="59"/>
      <c r="AT6" s="62"/>
    </row>
    <row r="7" spans="1:47" x14ac:dyDescent="0.25">
      <c r="A7" s="41"/>
      <c r="D7" s="40"/>
      <c r="E7" s="39"/>
      <c r="U7" s="39"/>
      <c r="V7" s="39"/>
      <c r="AC7" s="38"/>
      <c r="AD7" s="40"/>
      <c r="AE7" s="40"/>
      <c r="AF7" s="38"/>
      <c r="AG7" s="40"/>
      <c r="AH7" s="59"/>
      <c r="AI7" s="60"/>
      <c r="AJ7" s="59"/>
      <c r="AK7" s="60"/>
      <c r="AL7" s="59"/>
      <c r="AM7" s="60"/>
      <c r="AN7" s="59"/>
      <c r="AO7" s="59"/>
      <c r="AP7" s="61"/>
      <c r="AQ7" s="62"/>
      <c r="AR7" s="59"/>
      <c r="AT7" s="62"/>
    </row>
    <row r="8" spans="1:47" x14ac:dyDescent="0.25">
      <c r="A8" s="41"/>
      <c r="D8" s="40"/>
      <c r="E8" s="39"/>
      <c r="U8" s="39"/>
      <c r="V8" s="39"/>
      <c r="AC8" s="38"/>
      <c r="AD8" s="40"/>
      <c r="AE8" s="40"/>
      <c r="AF8" s="38"/>
      <c r="AG8" s="40"/>
      <c r="AH8" s="59"/>
      <c r="AI8" s="60"/>
      <c r="AJ8" s="59"/>
      <c r="AK8" s="60"/>
      <c r="AL8" s="59"/>
      <c r="AM8" s="60"/>
      <c r="AN8" s="59"/>
      <c r="AO8" s="59"/>
      <c r="AP8" s="61"/>
      <c r="AQ8" s="62"/>
      <c r="AR8" s="59"/>
      <c r="AT8" s="62"/>
    </row>
    <row r="9" spans="1:47" x14ac:dyDescent="0.25">
      <c r="A9" s="41"/>
      <c r="D9" s="40"/>
      <c r="E9" s="39"/>
      <c r="U9" s="39"/>
      <c r="V9" s="39"/>
      <c r="AC9" s="38"/>
      <c r="AD9" s="40"/>
      <c r="AE9" s="40"/>
      <c r="AF9" s="38"/>
      <c r="AG9" s="40"/>
      <c r="AH9" s="59"/>
      <c r="AI9" s="60"/>
      <c r="AJ9" s="59"/>
      <c r="AK9" s="60"/>
      <c r="AL9" s="59"/>
      <c r="AM9" s="60"/>
      <c r="AN9" s="59"/>
      <c r="AO9" s="59"/>
      <c r="AP9" s="61"/>
      <c r="AQ9" s="62"/>
      <c r="AR9" s="59"/>
      <c r="AT9" s="62"/>
    </row>
    <row r="10" spans="1:47" x14ac:dyDescent="0.25">
      <c r="A10" s="41"/>
      <c r="D10" s="40"/>
      <c r="E10" s="39"/>
      <c r="U10" s="39"/>
      <c r="V10" s="39"/>
      <c r="AC10" s="38"/>
      <c r="AD10" s="40"/>
      <c r="AE10" s="40"/>
      <c r="AF10" s="38"/>
      <c r="AG10" s="40"/>
      <c r="AH10" s="59"/>
      <c r="AI10" s="60"/>
      <c r="AJ10" s="59"/>
      <c r="AK10" s="60"/>
      <c r="AL10" s="59"/>
      <c r="AM10" s="60"/>
      <c r="AN10" s="59"/>
      <c r="AO10" s="59"/>
      <c r="AP10" s="61"/>
      <c r="AQ10" s="62"/>
      <c r="AR10" s="59"/>
      <c r="AT10" s="62"/>
    </row>
    <row r="11" spans="1:47" x14ac:dyDescent="0.25">
      <c r="C11" s="31" t="s">
        <v>149</v>
      </c>
    </row>
    <row r="13" spans="1:47" x14ac:dyDescent="0.25">
      <c r="C13" s="30"/>
      <c r="D13" t="s">
        <v>148</v>
      </c>
    </row>
    <row r="14" spans="1:47" x14ac:dyDescent="0.25">
      <c r="C14" s="29"/>
      <c r="D14" t="s">
        <v>147</v>
      </c>
    </row>
    <row r="15" spans="1:47" x14ac:dyDescent="0.25">
      <c r="C15" s="28"/>
      <c r="D15" t="s">
        <v>146</v>
      </c>
    </row>
    <row r="16" spans="1:47" x14ac:dyDescent="0.25">
      <c r="C16" s="27"/>
      <c r="D16" t="s">
        <v>145</v>
      </c>
    </row>
    <row r="18" spans="3:4" x14ac:dyDescent="0.25">
      <c r="C18" s="26"/>
      <c r="D18" t="s">
        <v>144</v>
      </c>
    </row>
    <row r="19" spans="3:4" ht="9" customHeight="1" x14ac:dyDescent="0.25"/>
    <row r="20" spans="3:4" x14ac:dyDescent="0.25">
      <c r="C20" t="s">
        <v>143</v>
      </c>
    </row>
  </sheetData>
  <sheetProtection algorithmName="SHA-512" hashValue="GpZiKwl5q/L/BEj0k8dyiurPVu5FSRJ0Jr5t9meC3EW2LlCLtfpMWCmmUwCLUhqkVGL0UBgi+w9IMXFlkOuaWg==" saltValue="jOmibpgJWoMKEsGutKSU4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B38D9-433A-421A-85F0-9158B63B3DB8}">
  <sheetPr codeName="Аркуш5"/>
  <dimension ref="A1:BA20"/>
  <sheetViews>
    <sheetView topLeftCell="AK1" zoomScale="85" zoomScaleNormal="85" workbookViewId="0">
      <selection activeCell="B35" sqref="B35:BO35"/>
    </sheetView>
  </sheetViews>
  <sheetFormatPr defaultRowHeight="15" x14ac:dyDescent="0.25"/>
  <cols>
    <col min="1" max="1" width="7.140625" bestFit="1" customWidth="1"/>
    <col min="2" max="2" width="11.28515625" customWidth="1"/>
    <col min="3" max="3" width="15.42578125" customWidth="1"/>
    <col min="4" max="4" width="39.7109375" customWidth="1"/>
    <col min="5" max="5" width="15.42578125" customWidth="1"/>
    <col min="6" max="6" width="19.5703125" customWidth="1"/>
    <col min="7" max="7" width="12.7109375" customWidth="1"/>
    <col min="8" max="8" width="10.42578125" customWidth="1"/>
    <col min="9" max="9" width="12.85546875" customWidth="1"/>
    <col min="10" max="10" width="13.42578125" customWidth="1"/>
    <col min="11" max="11" width="15.140625" customWidth="1"/>
    <col min="12" max="12" width="15.42578125" customWidth="1"/>
    <col min="13" max="13" width="14.42578125" customWidth="1"/>
    <col min="14" max="14" width="14.7109375" customWidth="1"/>
    <col min="15" max="15" width="17" customWidth="1"/>
    <col min="16" max="16" width="16.140625" customWidth="1"/>
    <col min="17" max="17" width="16" customWidth="1"/>
    <col min="18" max="18" width="16.42578125" customWidth="1"/>
    <col min="19" max="20" width="12.28515625" customWidth="1"/>
    <col min="21" max="21" width="12.42578125" bestFit="1" customWidth="1"/>
    <col min="22" max="22" width="13.28515625" customWidth="1"/>
    <col min="23" max="23" width="12.140625" customWidth="1"/>
    <col min="24" max="24" width="11.85546875" customWidth="1"/>
    <col min="25" max="25" width="11.140625" customWidth="1"/>
    <col min="26" max="26" width="12.28515625" customWidth="1"/>
    <col min="27" max="27" width="13.5703125" customWidth="1"/>
    <col min="28" max="28" width="12.85546875" customWidth="1"/>
    <col min="29" max="29" width="14.140625" customWidth="1"/>
    <col min="30" max="31" width="13" customWidth="1"/>
    <col min="32" max="32" width="11.140625" customWidth="1"/>
    <col min="33" max="33" width="9.28515625" bestFit="1" customWidth="1"/>
    <col min="34" max="34" width="22.5703125" customWidth="1"/>
    <col min="35" max="35" width="22" customWidth="1"/>
    <col min="36" max="36" width="16.5703125" customWidth="1"/>
    <col min="37" max="37" width="18" customWidth="1"/>
    <col min="38" max="38" width="14" customWidth="1"/>
    <col min="39" max="39" width="12.28515625" customWidth="1"/>
    <col min="40" max="40" width="15" customWidth="1"/>
    <col min="41" max="41" width="12.85546875" customWidth="1"/>
    <col min="42" max="43" width="11.28515625" customWidth="1"/>
    <col min="44" max="44" width="14" customWidth="1"/>
    <col min="45" max="45" width="14.7109375" customWidth="1"/>
    <col min="48" max="48" width="13.5703125" customWidth="1"/>
    <col min="49" max="49" width="14.7109375" customWidth="1"/>
    <col min="50" max="50" width="12.140625" customWidth="1"/>
    <col min="51" max="51" width="12" customWidth="1"/>
    <col min="52" max="52" width="12.5703125" customWidth="1"/>
    <col min="53" max="53" width="13.7109375" customWidth="1"/>
  </cols>
  <sheetData>
    <row r="1" spans="1:53" s="42" customFormat="1" ht="105" x14ac:dyDescent="0.25">
      <c r="A1" s="54" t="s">
        <v>198</v>
      </c>
      <c r="B1" s="54" t="s">
        <v>197</v>
      </c>
      <c r="C1" s="54" t="s">
        <v>196</v>
      </c>
      <c r="D1" s="53" t="s">
        <v>195</v>
      </c>
      <c r="E1" s="52" t="s">
        <v>194</v>
      </c>
      <c r="F1" s="52" t="s">
        <v>193</v>
      </c>
      <c r="G1" s="52" t="s">
        <v>192</v>
      </c>
      <c r="H1" s="52" t="s">
        <v>191</v>
      </c>
      <c r="I1" s="52" t="s">
        <v>190</v>
      </c>
      <c r="J1" s="52" t="s">
        <v>189</v>
      </c>
      <c r="K1" s="52" t="s">
        <v>188</v>
      </c>
      <c r="L1" s="52" t="s">
        <v>187</v>
      </c>
      <c r="M1" s="52" t="s">
        <v>186</v>
      </c>
      <c r="N1" s="52" t="s">
        <v>185</v>
      </c>
      <c r="O1" s="52" t="s">
        <v>184</v>
      </c>
      <c r="P1" s="52" t="s">
        <v>183</v>
      </c>
      <c r="Q1" s="52" t="s">
        <v>182</v>
      </c>
      <c r="R1" s="52" t="s">
        <v>181</v>
      </c>
      <c r="S1" s="52" t="s">
        <v>180</v>
      </c>
      <c r="T1" s="52" t="s">
        <v>179</v>
      </c>
      <c r="U1" s="52" t="s">
        <v>178</v>
      </c>
      <c r="V1" s="52" t="s">
        <v>177</v>
      </c>
      <c r="W1" s="52" t="s">
        <v>176</v>
      </c>
      <c r="X1" s="52" t="s">
        <v>175</v>
      </c>
      <c r="Y1" s="52" t="s">
        <v>174</v>
      </c>
      <c r="Z1" s="52" t="s">
        <v>173</v>
      </c>
      <c r="AA1" s="52" t="s">
        <v>172</v>
      </c>
      <c r="AB1" s="51" t="s">
        <v>171</v>
      </c>
      <c r="AC1" s="58" t="s">
        <v>170</v>
      </c>
      <c r="AD1" s="57" t="s">
        <v>169</v>
      </c>
      <c r="AE1" s="48" t="s">
        <v>168</v>
      </c>
      <c r="AF1" s="46" t="s">
        <v>167</v>
      </c>
      <c r="AG1" s="46" t="s">
        <v>166</v>
      </c>
      <c r="AH1" s="56" t="s">
        <v>163</v>
      </c>
      <c r="AI1" s="56" t="s">
        <v>162</v>
      </c>
      <c r="AJ1" s="47" t="s">
        <v>161</v>
      </c>
      <c r="AK1" s="47" t="s">
        <v>160</v>
      </c>
      <c r="AL1" s="46" t="s">
        <v>159</v>
      </c>
      <c r="AM1" s="46" t="s">
        <v>158</v>
      </c>
      <c r="AN1" s="47" t="s">
        <v>157</v>
      </c>
      <c r="AO1" s="46" t="s">
        <v>156</v>
      </c>
      <c r="AP1" s="46" t="s">
        <v>155</v>
      </c>
      <c r="AQ1" s="45" t="s">
        <v>154</v>
      </c>
      <c r="AR1" s="44" t="s">
        <v>153</v>
      </c>
      <c r="AS1" s="43" t="s">
        <v>152</v>
      </c>
      <c r="AT1" s="55" t="s">
        <v>203</v>
      </c>
      <c r="AU1" s="55" t="s">
        <v>202</v>
      </c>
      <c r="AV1" s="55" t="s">
        <v>207</v>
      </c>
      <c r="AW1" s="55" t="s">
        <v>206</v>
      </c>
      <c r="AX1" s="55" t="s">
        <v>201</v>
      </c>
      <c r="AY1" s="55" t="s">
        <v>200</v>
      </c>
      <c r="AZ1" s="55" t="s">
        <v>205</v>
      </c>
      <c r="BA1" s="55" t="s">
        <v>204</v>
      </c>
    </row>
    <row r="2" spans="1:53" ht="45" x14ac:dyDescent="0.25">
      <c r="A2" s="96" t="s">
        <v>151</v>
      </c>
      <c r="B2" s="97"/>
      <c r="C2" s="97"/>
      <c r="D2" s="82" t="str">
        <f>IF('Property Damage'!AD14=0,"",'Property Damage'!AD14)</f>
        <v/>
      </c>
      <c r="E2" s="83" t="str">
        <f>IF('Property Damage'!B24="Будівлі (тільки конструктивні елементи)",IF('Property Damage'!AD24=0,"",'Property Damage'!AD24),"")</f>
        <v/>
      </c>
      <c r="F2" s="82" t="str">
        <f>IF('Property Damage'!B24="Будівлі (тільки конструктивні елементи)",IF('Property Damage'!AD25=0,"",'Property Damage'!AD25),"")</f>
        <v/>
      </c>
      <c r="G2" s="82" t="str">
        <f>IF('Property Damage'!B24="Будівлі (включаючи комунікації)",IF('Property Damage'!AD24=0,"",'Property Damage'!AD24),"")</f>
        <v/>
      </c>
      <c r="H2" s="82" t="str">
        <f>IF('Property Damage'!B24="Будівлі (включаючи комунікації)",IF('Property Damage'!AD25=0,"",'Property Damage'!AD25),"")</f>
        <v/>
      </c>
      <c r="I2" s="82" t="str">
        <f>IF('Property Damage'!B24="Будівлі (включаючи оздоблення та комунікації)",IF('Property Damage'!AD24=0,"",'Property Damage'!AD24),"")</f>
        <v/>
      </c>
      <c r="J2" s="82" t="str">
        <f>IF('Property Damage'!B24="Будівлі (включаючи оздоблення та комунікації)",IF('Property Damage'!AD25=0,"",'Property Damage'!AD25),"")</f>
        <v/>
      </c>
      <c r="K2" s="83" t="str">
        <f>IF('Property Damage'!AD32=0,"",'Property Damage'!AD32)</f>
        <v/>
      </c>
      <c r="L2" s="82" t="str">
        <f>IF(OR('Property Damage'!AD33=0,'Property Damage'!AD33="(якщо СС по конструктивним елементам та оздобленню загальна, то необхідно обрати відповідний варіант в п. 'Будівлі')"),"",'Property Damage'!AD33)</f>
        <v/>
      </c>
      <c r="M2" s="82" t="str">
        <f>IF('Property Damage'!AD28=0,"",'Property Damage'!AD28)</f>
        <v/>
      </c>
      <c r="N2" s="82" t="str">
        <f>IF(OR('Property Damage'!AD29=0,'Property Damage'!AD29="(якщо СС по конструктивним елементам та комунікаціям загальна, то необхідно обрати відповідний варіант в п. 'Будівлі')"),"",'Property Damage'!AD29)</f>
        <v/>
      </c>
      <c r="O2" s="82" t="str">
        <f>IF('Property Damage'!B24="Виключно оздоблення та комунікації",IF('Property Damage'!AD24=0,"",'Property Damage'!AD24),"")</f>
        <v/>
      </c>
      <c r="P2" s="82" t="str">
        <f>IF('Property Damage'!B24="Виключно оздоблення та комунікації",IF('Property Damage'!AD25=0,"",'Property Damage'!AD25),"")</f>
        <v/>
      </c>
      <c r="Q2" s="82" t="str">
        <f>IF('Property Damage'!AD39=0,"",'Property Damage'!AD39)</f>
        <v/>
      </c>
      <c r="R2" s="82" t="str">
        <f>IF('Property Damage'!AD40=0,"",'Property Damage'!AD40)</f>
        <v/>
      </c>
      <c r="S2" s="82" t="str">
        <f>IF('Property Damage'!AD43=0,"",'Property Damage'!AD43)</f>
        <v/>
      </c>
      <c r="T2" s="82" t="str">
        <f>IF('Property Damage'!AD44=0,"",'Property Damage'!AD44)</f>
        <v/>
      </c>
      <c r="U2" s="82" t="str">
        <f>IF('Property Damage'!AD47=0,"",'Property Damage'!AD47)</f>
        <v/>
      </c>
      <c r="V2" s="82" t="str">
        <f>IF('Property Damage'!AD48=0,"",'Property Damage'!AD48)</f>
        <v/>
      </c>
      <c r="W2" s="82" t="str">
        <f>IF('Property Damage'!AD36=0,"",'Property Damage'!AD36)</f>
        <v/>
      </c>
      <c r="X2" s="82" t="str">
        <f>IF('Property Damage'!AD38=0,"",'Property Damage'!AD38)</f>
        <v/>
      </c>
      <c r="Y2" s="82" t="str">
        <f>IF('Property Damage'!AD50=0,"",'Property Damage'!AD50)</f>
        <v/>
      </c>
      <c r="Z2" s="82" t="str">
        <f>IF('Property Damage'!AD51=0,"",'Property Damage'!AD51)</f>
        <v/>
      </c>
      <c r="AA2" s="82" t="str">
        <f>IF('Property Damage'!AD53=0,"",'Property Damage'!AD53)</f>
        <v/>
      </c>
      <c r="AB2" s="84" t="str">
        <f>IF('Property Damage'!AD54=0,"",'Property Damage'!AD54)</f>
        <v/>
      </c>
      <c r="AC2" s="85" t="str">
        <f>IF('Property Damage'!AD10=0,"",'Property Damage'!AD10)</f>
        <v/>
      </c>
      <c r="AD2" s="98" t="str">
        <f>IF('Property Damage'!AD13=0,"",'Property Damage'!AD13)</f>
        <v/>
      </c>
      <c r="AE2" s="99"/>
      <c r="AF2" s="100"/>
      <c r="AG2" s="101"/>
      <c r="AH2" s="102"/>
      <c r="AI2" s="102"/>
      <c r="AJ2" s="103"/>
      <c r="AK2" s="104"/>
      <c r="AL2" s="103"/>
      <c r="AM2" s="103"/>
      <c r="AN2" s="105"/>
      <c r="AO2" s="106"/>
      <c r="AP2" s="103"/>
      <c r="AQ2" s="107"/>
      <c r="AR2" s="106" t="s">
        <v>150</v>
      </c>
      <c r="AS2" s="107"/>
      <c r="AT2" s="102"/>
      <c r="AU2" s="102"/>
      <c r="AV2" s="102"/>
      <c r="AW2" s="102"/>
      <c r="AX2" s="102"/>
      <c r="AY2" s="102"/>
      <c r="AZ2" s="102"/>
      <c r="BA2" s="102"/>
    </row>
    <row r="3" spans="1:53" x14ac:dyDescent="0.25">
      <c r="A3" s="41"/>
      <c r="D3" s="40"/>
      <c r="E3" s="39"/>
      <c r="U3" s="39"/>
      <c r="V3" s="39"/>
      <c r="AC3" s="38"/>
      <c r="AD3" s="36"/>
      <c r="AE3" s="36"/>
      <c r="AF3" s="37"/>
      <c r="AG3" s="36"/>
      <c r="AH3" s="26"/>
      <c r="AI3" s="35"/>
      <c r="AJ3" s="26"/>
      <c r="AK3" s="35"/>
      <c r="AL3" s="26"/>
      <c r="AM3" s="26"/>
      <c r="AN3" s="34"/>
      <c r="AO3" s="33"/>
      <c r="AP3" s="26"/>
      <c r="AQ3" s="32"/>
      <c r="AR3" s="33"/>
      <c r="AS3" s="32"/>
      <c r="AT3" s="32"/>
      <c r="AU3" s="32"/>
      <c r="AV3" s="32"/>
      <c r="AW3" s="32"/>
      <c r="AX3" s="32"/>
      <c r="AY3" s="32"/>
      <c r="AZ3" s="32"/>
      <c r="BA3" s="32"/>
    </row>
    <row r="4" spans="1:53" x14ac:dyDescent="0.25">
      <c r="A4" s="41"/>
      <c r="D4" s="40"/>
      <c r="E4" s="39"/>
      <c r="U4" s="39"/>
      <c r="V4" s="39"/>
      <c r="AC4" s="38"/>
      <c r="AD4" s="36"/>
      <c r="AE4" s="36"/>
      <c r="AF4" s="37"/>
      <c r="AG4" s="36"/>
      <c r="AH4" s="26"/>
      <c r="AI4" s="35"/>
      <c r="AJ4" s="26"/>
      <c r="AK4" s="35"/>
      <c r="AL4" s="26"/>
      <c r="AM4" s="26"/>
      <c r="AN4" s="34"/>
      <c r="AO4" s="33"/>
      <c r="AP4" s="26"/>
      <c r="AQ4" s="32"/>
      <c r="AR4" s="33"/>
      <c r="AS4" s="32"/>
      <c r="AT4" s="32"/>
      <c r="AU4" s="32"/>
      <c r="AV4" s="32"/>
      <c r="AW4" s="32"/>
      <c r="AX4" s="32"/>
      <c r="AY4" s="32"/>
      <c r="AZ4" s="32"/>
      <c r="BA4" s="32"/>
    </row>
    <row r="5" spans="1:53" x14ac:dyDescent="0.25">
      <c r="A5" s="41"/>
      <c r="D5" s="40"/>
      <c r="E5" s="39"/>
      <c r="U5" s="39"/>
      <c r="V5" s="39"/>
      <c r="AC5" s="38"/>
      <c r="AD5" s="36"/>
      <c r="AE5" s="36"/>
      <c r="AF5" s="37"/>
      <c r="AG5" s="36"/>
      <c r="AH5" s="26"/>
      <c r="AI5" s="35"/>
      <c r="AJ5" s="26"/>
      <c r="AK5" s="35"/>
      <c r="AL5" s="26"/>
      <c r="AM5" s="26"/>
      <c r="AN5" s="34"/>
      <c r="AO5" s="33"/>
      <c r="AP5" s="26"/>
      <c r="AQ5" s="32"/>
      <c r="AR5" s="33"/>
      <c r="AS5" s="32"/>
      <c r="AT5" s="32"/>
      <c r="AU5" s="32"/>
      <c r="AV5" s="32"/>
      <c r="AW5" s="32"/>
      <c r="AX5" s="32"/>
      <c r="AY5" s="32"/>
      <c r="AZ5" s="32"/>
      <c r="BA5" s="32"/>
    </row>
    <row r="6" spans="1:53" x14ac:dyDescent="0.25">
      <c r="A6" s="41"/>
      <c r="D6" s="40"/>
      <c r="E6" s="39"/>
      <c r="U6" s="39"/>
      <c r="V6" s="39"/>
      <c r="AC6" s="38"/>
      <c r="AD6" s="36"/>
      <c r="AE6" s="36"/>
      <c r="AF6" s="37"/>
      <c r="AG6" s="36"/>
      <c r="AH6" s="26"/>
      <c r="AI6" s="35"/>
      <c r="AJ6" s="26"/>
      <c r="AK6" s="35"/>
      <c r="AL6" s="26"/>
      <c r="AM6" s="26"/>
      <c r="AN6" s="34"/>
      <c r="AO6" s="33"/>
      <c r="AP6" s="26"/>
      <c r="AQ6" s="32"/>
      <c r="AR6" s="33"/>
      <c r="AS6" s="32"/>
      <c r="AT6" s="32"/>
      <c r="AU6" s="32"/>
      <c r="AV6" s="32"/>
      <c r="AW6" s="32"/>
      <c r="AX6" s="32"/>
      <c r="AY6" s="32"/>
      <c r="AZ6" s="32"/>
      <c r="BA6" s="32"/>
    </row>
    <row r="7" spans="1:53" x14ac:dyDescent="0.25">
      <c r="A7" s="41"/>
      <c r="D7" s="40"/>
      <c r="E7" s="39"/>
      <c r="U7" s="39"/>
      <c r="V7" s="39"/>
      <c r="AC7" s="38"/>
      <c r="AD7" s="36"/>
      <c r="AE7" s="36"/>
      <c r="AF7" s="37"/>
      <c r="AG7" s="36"/>
      <c r="AH7" s="26"/>
      <c r="AI7" s="35"/>
      <c r="AJ7" s="26"/>
      <c r="AK7" s="35"/>
      <c r="AL7" s="26"/>
      <c r="AM7" s="26"/>
      <c r="AN7" s="34"/>
      <c r="AO7" s="33"/>
      <c r="AP7" s="26"/>
      <c r="AQ7" s="32"/>
      <c r="AR7" s="33"/>
      <c r="AS7" s="32"/>
      <c r="AT7" s="32"/>
      <c r="AU7" s="32"/>
      <c r="AV7" s="32"/>
      <c r="AW7" s="32"/>
      <c r="AX7" s="32"/>
      <c r="AY7" s="32"/>
      <c r="AZ7" s="32"/>
      <c r="BA7" s="32"/>
    </row>
    <row r="8" spans="1:53" x14ac:dyDescent="0.25">
      <c r="A8" s="41"/>
      <c r="D8" s="40"/>
      <c r="E8" s="39"/>
      <c r="U8" s="39"/>
      <c r="V8" s="39"/>
      <c r="AC8" s="38"/>
      <c r="AD8" s="36"/>
      <c r="AE8" s="36"/>
      <c r="AF8" s="37"/>
      <c r="AG8" s="36"/>
      <c r="AH8" s="26"/>
      <c r="AI8" s="35"/>
      <c r="AJ8" s="26"/>
      <c r="AK8" s="35"/>
      <c r="AL8" s="26"/>
      <c r="AM8" s="26"/>
      <c r="AN8" s="34"/>
      <c r="AO8" s="33"/>
      <c r="AP8" s="26"/>
      <c r="AQ8" s="32"/>
      <c r="AR8" s="33"/>
      <c r="AS8" s="32"/>
      <c r="AT8" s="32"/>
      <c r="AU8" s="32"/>
      <c r="AV8" s="32"/>
      <c r="AW8" s="32"/>
      <c r="AX8" s="32"/>
      <c r="AY8" s="32"/>
      <c r="AZ8" s="32"/>
      <c r="BA8" s="32"/>
    </row>
    <row r="9" spans="1:53" x14ac:dyDescent="0.25">
      <c r="A9" s="41"/>
      <c r="D9" s="40"/>
      <c r="E9" s="39"/>
      <c r="U9" s="39"/>
      <c r="V9" s="39"/>
      <c r="AC9" s="38"/>
      <c r="AD9" s="36"/>
      <c r="AE9" s="36"/>
      <c r="AF9" s="37"/>
      <c r="AG9" s="36"/>
      <c r="AH9" s="26"/>
      <c r="AI9" s="35"/>
      <c r="AJ9" s="26"/>
      <c r="AK9" s="35"/>
      <c r="AL9" s="26"/>
      <c r="AM9" s="26"/>
      <c r="AN9" s="34"/>
      <c r="AO9" s="33"/>
      <c r="AP9" s="26"/>
      <c r="AQ9" s="32"/>
      <c r="AR9" s="33"/>
      <c r="AS9" s="32"/>
      <c r="AT9" s="32"/>
      <c r="AU9" s="32"/>
      <c r="AV9" s="32"/>
      <c r="AW9" s="32"/>
      <c r="AX9" s="32"/>
      <c r="AY9" s="32"/>
      <c r="AZ9" s="32"/>
      <c r="BA9" s="32"/>
    </row>
    <row r="10" spans="1:53" x14ac:dyDescent="0.25">
      <c r="A10" s="41"/>
      <c r="D10" s="40"/>
      <c r="E10" s="39"/>
      <c r="U10" s="39"/>
      <c r="V10" s="39"/>
      <c r="AC10" s="38"/>
      <c r="AD10" s="36"/>
      <c r="AE10" s="36"/>
      <c r="AF10" s="37"/>
      <c r="AG10" s="36"/>
      <c r="AH10" s="26"/>
      <c r="AI10" s="35"/>
      <c r="AJ10" s="26"/>
      <c r="AK10" s="35"/>
      <c r="AL10" s="26"/>
      <c r="AM10" s="26"/>
      <c r="AN10" s="34"/>
      <c r="AO10" s="33"/>
      <c r="AP10" s="26"/>
      <c r="AQ10" s="32"/>
      <c r="AR10" s="33"/>
      <c r="AS10" s="32"/>
      <c r="AT10" s="32"/>
      <c r="AU10" s="32"/>
      <c r="AV10" s="32"/>
      <c r="AW10" s="32"/>
      <c r="AX10" s="32"/>
      <c r="AY10" s="32"/>
      <c r="AZ10" s="32"/>
      <c r="BA10" s="32"/>
    </row>
    <row r="11" spans="1:53" x14ac:dyDescent="0.25">
      <c r="C11" s="31" t="s">
        <v>149</v>
      </c>
    </row>
    <row r="13" spans="1:53" x14ac:dyDescent="0.25">
      <c r="C13" s="30"/>
      <c r="D13" t="s">
        <v>148</v>
      </c>
    </row>
    <row r="14" spans="1:53" x14ac:dyDescent="0.25">
      <c r="C14" s="29"/>
      <c r="D14" t="s">
        <v>147</v>
      </c>
    </row>
    <row r="15" spans="1:53" x14ac:dyDescent="0.25">
      <c r="C15" s="28"/>
      <c r="D15" t="s">
        <v>146</v>
      </c>
    </row>
    <row r="16" spans="1:53" x14ac:dyDescent="0.25">
      <c r="C16" s="27"/>
      <c r="D16" t="s">
        <v>145</v>
      </c>
    </row>
    <row r="18" spans="3:4" x14ac:dyDescent="0.25">
      <c r="C18" s="26"/>
      <c r="D18" t="s">
        <v>199</v>
      </c>
    </row>
    <row r="19" spans="3:4" ht="9" customHeight="1" x14ac:dyDescent="0.25"/>
    <row r="20" spans="3:4" x14ac:dyDescent="0.25">
      <c r="C20" t="s">
        <v>143</v>
      </c>
    </row>
  </sheetData>
  <sheetProtection algorithmName="SHA-512" hashValue="fglp6GaeBZzMaaZT7mNAkUUVckVqdfKKGWp5QRSEDThpfE7H1TmJjqgA3nGgTOCZfyDtTnhBb+I1qaV9RD6EWw==" saltValue="G8YOx77Dkh86V+0ozXnk9Q=="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01DDF-6F09-4324-A7B5-9DC7F73E9B9D}">
  <sheetPr codeName="Аркуш6"/>
  <dimension ref="A1:AV24"/>
  <sheetViews>
    <sheetView zoomScale="85" zoomScaleNormal="85" workbookViewId="0">
      <selection activeCell="B35" sqref="B35:BO35"/>
    </sheetView>
  </sheetViews>
  <sheetFormatPr defaultRowHeight="15" x14ac:dyDescent="0.25"/>
  <cols>
    <col min="1" max="1" width="7.140625" bestFit="1" customWidth="1"/>
    <col min="2" max="2" width="11.28515625" customWidth="1"/>
    <col min="3" max="3" width="15.42578125" customWidth="1"/>
    <col min="4" max="4" width="39.7109375" customWidth="1"/>
    <col min="5" max="5" width="15.42578125" customWidth="1"/>
    <col min="6" max="6" width="19.5703125" customWidth="1"/>
    <col min="7" max="7" width="12.7109375" customWidth="1"/>
    <col min="8" max="8" width="10.42578125" customWidth="1"/>
    <col min="9" max="9" width="12.85546875" customWidth="1"/>
    <col min="10" max="10" width="13.42578125" customWidth="1"/>
    <col min="11" max="11" width="15.140625" customWidth="1"/>
    <col min="12" max="12" width="15.42578125" customWidth="1"/>
    <col min="13" max="13" width="14.42578125" customWidth="1"/>
    <col min="14" max="14" width="14.7109375" customWidth="1"/>
    <col min="15" max="15" width="17" customWidth="1"/>
    <col min="16" max="16" width="16.140625" customWidth="1"/>
    <col min="17" max="17" width="16" customWidth="1"/>
    <col min="18" max="18" width="16.42578125" customWidth="1"/>
    <col min="19" max="20" width="12.28515625" customWidth="1"/>
    <col min="21" max="21" width="12.42578125" bestFit="1" customWidth="1"/>
    <col min="22" max="22" width="13.28515625" customWidth="1"/>
    <col min="23" max="23" width="12.140625" customWidth="1"/>
    <col min="24" max="24" width="11.85546875" customWidth="1"/>
    <col min="25" max="25" width="11.140625" customWidth="1"/>
    <col min="26" max="26" width="12.28515625" customWidth="1"/>
    <col min="27" max="27" width="13.5703125" customWidth="1"/>
    <col min="28" max="29" width="12.85546875" customWidth="1"/>
    <col min="30" max="30" width="14.140625" customWidth="1"/>
    <col min="31" max="32" width="13" customWidth="1"/>
    <col min="33" max="33" width="11.140625" customWidth="1"/>
    <col min="34" max="35" width="9.28515625" bestFit="1" customWidth="1"/>
    <col min="38" max="38" width="8.28515625" bestFit="1" customWidth="1"/>
    <col min="39" max="39" width="13.85546875" customWidth="1"/>
    <col min="40" max="40" width="18" customWidth="1"/>
    <col min="41" max="41" width="14" customWidth="1"/>
    <col min="42" max="42" width="12.28515625" customWidth="1"/>
    <col min="43" max="43" width="9" bestFit="1" customWidth="1"/>
    <col min="44" max="44" width="12.85546875" customWidth="1"/>
    <col min="45" max="46" width="11.28515625" customWidth="1"/>
    <col min="47" max="47" width="14" customWidth="1"/>
    <col min="48" max="48" width="14.7109375" customWidth="1"/>
  </cols>
  <sheetData>
    <row r="1" spans="1:48" s="42" customFormat="1" ht="105" x14ac:dyDescent="0.25">
      <c r="A1" s="54" t="s">
        <v>198</v>
      </c>
      <c r="B1" s="54" t="s">
        <v>197</v>
      </c>
      <c r="C1" s="54" t="s">
        <v>196</v>
      </c>
      <c r="D1" s="53" t="s">
        <v>195</v>
      </c>
      <c r="E1" s="52" t="s">
        <v>194</v>
      </c>
      <c r="F1" s="52" t="s">
        <v>193</v>
      </c>
      <c r="G1" s="52" t="s">
        <v>192</v>
      </c>
      <c r="H1" s="52" t="s">
        <v>191</v>
      </c>
      <c r="I1" s="52" t="s">
        <v>190</v>
      </c>
      <c r="J1" s="52" t="s">
        <v>189</v>
      </c>
      <c r="K1" s="52" t="s">
        <v>188</v>
      </c>
      <c r="L1" s="52" t="s">
        <v>187</v>
      </c>
      <c r="M1" s="52" t="s">
        <v>186</v>
      </c>
      <c r="N1" s="52" t="s">
        <v>185</v>
      </c>
      <c r="O1" s="52" t="s">
        <v>184</v>
      </c>
      <c r="P1" s="52" t="s">
        <v>183</v>
      </c>
      <c r="Q1" s="52" t="s">
        <v>182</v>
      </c>
      <c r="R1" s="52" t="s">
        <v>181</v>
      </c>
      <c r="S1" s="52" t="s">
        <v>180</v>
      </c>
      <c r="T1" s="52" t="s">
        <v>179</v>
      </c>
      <c r="U1" s="52" t="s">
        <v>178</v>
      </c>
      <c r="V1" s="52" t="s">
        <v>177</v>
      </c>
      <c r="W1" s="52" t="s">
        <v>176</v>
      </c>
      <c r="X1" s="52" t="s">
        <v>175</v>
      </c>
      <c r="Y1" s="52" t="s">
        <v>174</v>
      </c>
      <c r="Z1" s="52" t="s">
        <v>173</v>
      </c>
      <c r="AA1" s="52" t="s">
        <v>172</v>
      </c>
      <c r="AB1" s="51" t="s">
        <v>171</v>
      </c>
      <c r="AC1" s="51" t="s">
        <v>245</v>
      </c>
      <c r="AD1" s="50" t="s">
        <v>170</v>
      </c>
      <c r="AE1" s="49" t="s">
        <v>169</v>
      </c>
      <c r="AF1" s="48" t="s">
        <v>168</v>
      </c>
      <c r="AG1" s="46" t="s">
        <v>167</v>
      </c>
      <c r="AH1" s="46" t="s">
        <v>166</v>
      </c>
      <c r="AI1" s="47" t="s">
        <v>165</v>
      </c>
      <c r="AJ1" s="47" t="s">
        <v>164</v>
      </c>
      <c r="AK1" s="46" t="s">
        <v>163</v>
      </c>
      <c r="AL1" s="46" t="s">
        <v>162</v>
      </c>
      <c r="AM1" s="47" t="s">
        <v>161</v>
      </c>
      <c r="AN1" s="47" t="s">
        <v>160</v>
      </c>
      <c r="AO1" s="46" t="s">
        <v>159</v>
      </c>
      <c r="AP1" s="46" t="s">
        <v>158</v>
      </c>
      <c r="AQ1" s="47" t="s">
        <v>157</v>
      </c>
      <c r="AR1" s="46" t="s">
        <v>156</v>
      </c>
      <c r="AS1" s="46" t="s">
        <v>155</v>
      </c>
      <c r="AT1" s="45" t="s">
        <v>154</v>
      </c>
      <c r="AU1" s="44" t="s">
        <v>153</v>
      </c>
      <c r="AV1" s="43" t="s">
        <v>152</v>
      </c>
    </row>
    <row r="2" spans="1:48" ht="45" x14ac:dyDescent="0.25">
      <c r="A2" s="96" t="s">
        <v>151</v>
      </c>
      <c r="B2" s="97"/>
      <c r="C2" s="97"/>
      <c r="D2" s="82" t="str">
        <f>IF('Property Damage'!AD14=0,"",'Property Damage'!AD14)</f>
        <v/>
      </c>
      <c r="E2" s="83" t="str">
        <f>IF('Property Damage'!B24="Будівлі (тільки конструктивні елементи)",IF('Property Damage'!AD24=0,"",'Property Damage'!AD24),"")</f>
        <v/>
      </c>
      <c r="F2" s="82" t="str">
        <f>IF('Property Damage'!B24="Будівлі (тільки конструктивні елементи)",IF('Property Damage'!AD25=0,"",'Property Damage'!AD25),"")</f>
        <v/>
      </c>
      <c r="G2" s="82" t="str">
        <f>IF('Property Damage'!B24="Будівлі (включаючи комунікації)",IF('Property Damage'!AD24=0,"",'Property Damage'!AD24),"")</f>
        <v/>
      </c>
      <c r="H2" s="82" t="str">
        <f>IF('Property Damage'!B24="Будівлі (включаючи комунікації)",IF('Property Damage'!AD25=0,"",'Property Damage'!AD25),"")</f>
        <v/>
      </c>
      <c r="I2" s="82" t="str">
        <f>IF('Property Damage'!B24="Будівлі (включаючи оздоблення та комунікації)",IF('Property Damage'!AD24=0,"",'Property Damage'!AD24),"")</f>
        <v/>
      </c>
      <c r="J2" s="82" t="str">
        <f>IF('Property Damage'!B24="Будівлі (включаючи оздоблення та комунікації)",IF('Property Damage'!AD25=0,"",'Property Damage'!AD25),"")</f>
        <v/>
      </c>
      <c r="K2" s="83" t="str">
        <f>IF('Property Damage'!AD32=0,"",'Property Damage'!AD32)</f>
        <v/>
      </c>
      <c r="L2" s="82" t="str">
        <f>IF(OR('Property Damage'!AD33=0,'Property Damage'!AD33="(якщо СС по конструктивним елементам та оздобленню загальна, то необхідно обрати відповідний варіант в п. 'Будівлі')"),"",'Property Damage'!AD33)</f>
        <v/>
      </c>
      <c r="M2" s="82" t="str">
        <f>IF('Property Damage'!AD28=0,"",'Property Damage'!AD28)</f>
        <v/>
      </c>
      <c r="N2" s="82" t="str">
        <f>IF(OR('Property Damage'!AD29=0,'Property Damage'!AD29="(якщо СС по конструктивним елементам та комунікаціям загальна, то необхідно обрати відповідний варіант в п. 'Будівлі')"),"",'Property Damage'!AD29)</f>
        <v/>
      </c>
      <c r="O2" s="82" t="str">
        <f>IF('Property Damage'!B24="Виключно оздоблення та комунікації",IF('Property Damage'!AD24=0,"",'Property Damage'!AD24),"")</f>
        <v/>
      </c>
      <c r="P2" s="82" t="str">
        <f>IF('Property Damage'!B24="Виключно оздоблення та комунікації",IF('Property Damage'!AD25=0,"",'Property Damage'!AD25),"")</f>
        <v/>
      </c>
      <c r="Q2" s="82" t="str">
        <f>IF('Property Damage'!AD39=0,"",'Property Damage'!AD39)</f>
        <v/>
      </c>
      <c r="R2" s="82" t="str">
        <f>IF('Property Damage'!AD40=0,"",'Property Damage'!AD40)</f>
        <v/>
      </c>
      <c r="S2" s="82" t="str">
        <f>IF('Property Damage'!AD43=0,"",'Property Damage'!AD43)</f>
        <v/>
      </c>
      <c r="T2" s="82" t="str">
        <f>IF('Property Damage'!AD44=0,"",'Property Damage'!AD44)</f>
        <v/>
      </c>
      <c r="U2" s="82" t="str">
        <f>IF('Property Damage'!AD47=0,"",'Property Damage'!AD47)</f>
        <v/>
      </c>
      <c r="V2" s="82" t="str">
        <f>IF('Property Damage'!AD48=0,"",'Property Damage'!AD48)</f>
        <v/>
      </c>
      <c r="W2" s="82" t="str">
        <f>IF('Property Damage'!AD36=0,"",'Property Damage'!AD36)</f>
        <v/>
      </c>
      <c r="X2" s="82" t="str">
        <f>IF('Property Damage'!AD38=0,"",'Property Damage'!AD38)</f>
        <v/>
      </c>
      <c r="Y2" s="82" t="str">
        <f>IF('Property Damage'!AD50=0,"",'Property Damage'!AD50)</f>
        <v/>
      </c>
      <c r="Z2" s="82" t="str">
        <f>IF('Property Damage'!AD51=0,"",'Property Damage'!AD51)</f>
        <v/>
      </c>
      <c r="AA2" s="82" t="str">
        <f>IF('Property Damage'!AD53=0,"",'Property Damage'!AD53)</f>
        <v/>
      </c>
      <c r="AB2" s="84" t="str">
        <f>IF('Property Damage'!AD54=0,"",'Property Damage'!AD54)</f>
        <v/>
      </c>
      <c r="AC2" s="108">
        <f>'Business Interuption'!AW33</f>
        <v>0</v>
      </c>
      <c r="AD2" s="98" t="str">
        <f>IF('Property Damage'!AD13=0,"",'Property Damage'!AD13)</f>
        <v/>
      </c>
      <c r="AE2" s="98" t="str">
        <f>IF('Property Damage'!AE13=0,"",'Property Damage'!AE13)</f>
        <v/>
      </c>
      <c r="AF2" s="99"/>
      <c r="AG2" s="100"/>
      <c r="AH2" s="101"/>
      <c r="AI2" s="109" t="str">
        <f>IF('Property Damage'!AE22=0,"",'Property Damage'!AE22)</f>
        <v/>
      </c>
      <c r="AJ2" s="110" t="str">
        <f>IF('Property Damage'!AE19=0,"",'Property Damage'!AE19)</f>
        <v/>
      </c>
      <c r="AK2" s="103"/>
      <c r="AL2" s="104"/>
      <c r="AM2" s="103"/>
      <c r="AN2" s="104"/>
      <c r="AO2" s="103"/>
      <c r="AP2" s="103"/>
      <c r="AQ2" s="105"/>
      <c r="AR2" s="106"/>
      <c r="AS2" s="103"/>
      <c r="AT2" s="111"/>
      <c r="AU2" s="106" t="s">
        <v>150</v>
      </c>
      <c r="AV2" s="107"/>
    </row>
    <row r="3" spans="1:48" x14ac:dyDescent="0.25">
      <c r="A3" s="41"/>
      <c r="D3" s="40"/>
      <c r="E3" s="39"/>
      <c r="U3" s="39"/>
      <c r="V3" s="39"/>
      <c r="AC3" s="39"/>
      <c r="AD3" s="38"/>
      <c r="AE3" s="36"/>
      <c r="AF3" s="36"/>
      <c r="AG3" s="37"/>
      <c r="AH3" s="36"/>
      <c r="AI3" s="26"/>
      <c r="AJ3" s="35"/>
      <c r="AK3" s="26"/>
      <c r="AL3" s="35"/>
      <c r="AM3" s="26"/>
      <c r="AN3" s="35"/>
      <c r="AO3" s="26"/>
      <c r="AP3" s="26"/>
      <c r="AQ3" s="34"/>
      <c r="AR3" s="33"/>
      <c r="AS3" s="26"/>
      <c r="AT3" s="32"/>
      <c r="AU3" s="33"/>
      <c r="AV3" s="32"/>
    </row>
    <row r="4" spans="1:48" x14ac:dyDescent="0.25">
      <c r="A4" s="41"/>
      <c r="D4" s="40"/>
      <c r="E4" s="39"/>
      <c r="U4" s="39"/>
      <c r="V4" s="39"/>
      <c r="AC4" s="39"/>
      <c r="AD4" s="38"/>
      <c r="AE4" s="36"/>
      <c r="AF4" s="36"/>
      <c r="AG4" s="37"/>
      <c r="AH4" s="36"/>
      <c r="AI4" s="26"/>
      <c r="AJ4" s="35"/>
      <c r="AK4" s="26"/>
      <c r="AL4" s="35"/>
      <c r="AM4" s="26"/>
      <c r="AN4" s="35"/>
      <c r="AO4" s="26"/>
      <c r="AP4" s="26"/>
      <c r="AQ4" s="34"/>
      <c r="AR4" s="33"/>
      <c r="AS4" s="26"/>
      <c r="AT4" s="32"/>
      <c r="AU4" s="33"/>
      <c r="AV4" s="32"/>
    </row>
    <row r="5" spans="1:48" x14ac:dyDescent="0.25">
      <c r="A5" s="41"/>
      <c r="D5" s="40"/>
      <c r="E5" s="39"/>
      <c r="U5" s="39"/>
      <c r="V5" s="39"/>
      <c r="AC5" s="39"/>
      <c r="AD5" s="38"/>
      <c r="AE5" s="36"/>
      <c r="AF5" s="36"/>
      <c r="AG5" s="37"/>
      <c r="AH5" s="36"/>
      <c r="AI5" s="26"/>
      <c r="AJ5" s="35"/>
      <c r="AK5" s="26"/>
      <c r="AL5" s="35"/>
      <c r="AM5" s="26"/>
      <c r="AN5" s="35"/>
      <c r="AO5" s="26"/>
      <c r="AP5" s="26"/>
      <c r="AQ5" s="34"/>
      <c r="AR5" s="33"/>
      <c r="AS5" s="26"/>
      <c r="AT5" s="32"/>
      <c r="AU5" s="33"/>
      <c r="AV5" s="32"/>
    </row>
    <row r="6" spans="1:48" x14ac:dyDescent="0.25">
      <c r="A6" s="41"/>
      <c r="D6" s="40"/>
      <c r="E6" s="39"/>
      <c r="U6" s="39"/>
      <c r="V6" s="39"/>
      <c r="AC6" s="39"/>
      <c r="AD6" s="38"/>
      <c r="AE6" s="36"/>
      <c r="AF6" s="36"/>
      <c r="AG6" s="37"/>
      <c r="AH6" s="36"/>
      <c r="AI6" s="26"/>
      <c r="AJ6" s="35"/>
      <c r="AK6" s="26"/>
      <c r="AL6" s="35"/>
      <c r="AM6" s="26"/>
      <c r="AN6" s="35"/>
      <c r="AO6" s="26"/>
      <c r="AP6" s="26"/>
      <c r="AQ6" s="34"/>
      <c r="AR6" s="33"/>
      <c r="AS6" s="26"/>
      <c r="AT6" s="32"/>
      <c r="AU6" s="33"/>
      <c r="AV6" s="32"/>
    </row>
    <row r="7" spans="1:48" x14ac:dyDescent="0.25">
      <c r="A7" s="41"/>
      <c r="D7" s="40"/>
      <c r="E7" s="39"/>
      <c r="U7" s="39"/>
      <c r="V7" s="39"/>
      <c r="AC7" s="39"/>
      <c r="AD7" s="38"/>
      <c r="AE7" s="36"/>
      <c r="AF7" s="36"/>
      <c r="AG7" s="37"/>
      <c r="AH7" s="36"/>
      <c r="AI7" s="26"/>
      <c r="AJ7" s="35"/>
      <c r="AK7" s="26"/>
      <c r="AL7" s="35"/>
      <c r="AM7" s="26"/>
      <c r="AN7" s="35"/>
      <c r="AO7" s="26"/>
      <c r="AP7" s="26"/>
      <c r="AQ7" s="34"/>
      <c r="AR7" s="33"/>
      <c r="AS7" s="26"/>
      <c r="AT7" s="32"/>
      <c r="AU7" s="33"/>
      <c r="AV7" s="32"/>
    </row>
    <row r="8" spans="1:48" x14ac:dyDescent="0.25">
      <c r="A8" s="41"/>
      <c r="D8" s="40"/>
      <c r="E8" s="39"/>
      <c r="U8" s="39"/>
      <c r="V8" s="39"/>
      <c r="AC8" s="39"/>
      <c r="AD8" s="38"/>
      <c r="AE8" s="36"/>
      <c r="AF8" s="36"/>
      <c r="AG8" s="37"/>
      <c r="AH8" s="36"/>
      <c r="AI8" s="26"/>
      <c r="AJ8" s="35"/>
      <c r="AK8" s="26"/>
      <c r="AL8" s="35"/>
      <c r="AM8" s="26"/>
      <c r="AN8" s="35"/>
      <c r="AO8" s="26"/>
      <c r="AP8" s="26"/>
      <c r="AQ8" s="34"/>
      <c r="AR8" s="33"/>
      <c r="AS8" s="26"/>
      <c r="AT8" s="32"/>
      <c r="AU8" s="33"/>
      <c r="AV8" s="32"/>
    </row>
    <row r="9" spans="1:48" x14ac:dyDescent="0.25">
      <c r="A9" s="41"/>
      <c r="D9" s="40"/>
      <c r="E9" s="39"/>
      <c r="U9" s="39"/>
      <c r="V9" s="39"/>
      <c r="AC9" s="39"/>
      <c r="AD9" s="38"/>
      <c r="AE9" s="36"/>
      <c r="AF9" s="36"/>
      <c r="AG9" s="37"/>
      <c r="AH9" s="36"/>
      <c r="AI9" s="26"/>
      <c r="AJ9" s="35"/>
      <c r="AK9" s="26"/>
      <c r="AL9" s="35"/>
      <c r="AM9" s="26"/>
      <c r="AN9" s="35"/>
      <c r="AO9" s="26"/>
      <c r="AP9" s="26"/>
      <c r="AQ9" s="34"/>
      <c r="AR9" s="33"/>
      <c r="AS9" s="26"/>
      <c r="AT9" s="32"/>
      <c r="AU9" s="33"/>
      <c r="AV9" s="32"/>
    </row>
    <row r="10" spans="1:48" x14ac:dyDescent="0.25">
      <c r="A10" s="41"/>
      <c r="D10" s="40"/>
      <c r="E10" s="39"/>
      <c r="U10" s="39"/>
      <c r="V10" s="39"/>
      <c r="AC10" s="39"/>
      <c r="AD10" s="38"/>
      <c r="AE10" s="36"/>
      <c r="AF10" s="36"/>
      <c r="AG10" s="37"/>
      <c r="AH10" s="36"/>
      <c r="AI10" s="26"/>
      <c r="AJ10" s="35"/>
      <c r="AK10" s="26"/>
      <c r="AL10" s="35"/>
      <c r="AM10" s="26"/>
      <c r="AN10" s="35"/>
      <c r="AO10" s="26"/>
      <c r="AP10" s="26"/>
      <c r="AQ10" s="34"/>
      <c r="AR10" s="33"/>
      <c r="AS10" s="26"/>
      <c r="AT10" s="32"/>
      <c r="AU10" s="33"/>
      <c r="AV10" s="32"/>
    </row>
    <row r="11" spans="1:48" x14ac:dyDescent="0.25">
      <c r="C11" s="31" t="s">
        <v>149</v>
      </c>
      <c r="AC11" s="78"/>
    </row>
    <row r="12" spans="1:48" x14ac:dyDescent="0.25">
      <c r="AC12" s="78"/>
    </row>
    <row r="13" spans="1:48" x14ac:dyDescent="0.25">
      <c r="C13" s="30"/>
      <c r="D13" t="s">
        <v>148</v>
      </c>
      <c r="AC13" s="78"/>
    </row>
    <row r="14" spans="1:48" x14ac:dyDescent="0.25">
      <c r="C14" s="29"/>
      <c r="D14" t="s">
        <v>147</v>
      </c>
      <c r="AC14" s="78"/>
    </row>
    <row r="15" spans="1:48" x14ac:dyDescent="0.25">
      <c r="C15" s="28"/>
      <c r="D15" t="s">
        <v>146</v>
      </c>
      <c r="AC15" s="78"/>
    </row>
    <row r="16" spans="1:48" x14ac:dyDescent="0.25">
      <c r="C16" s="27"/>
      <c r="D16" t="s">
        <v>145</v>
      </c>
      <c r="AC16" s="78"/>
    </row>
    <row r="17" spans="3:29" x14ac:dyDescent="0.25">
      <c r="AC17" s="78"/>
    </row>
    <row r="18" spans="3:29" x14ac:dyDescent="0.25">
      <c r="C18" s="26"/>
      <c r="D18" t="s">
        <v>144</v>
      </c>
      <c r="AC18" s="78"/>
    </row>
    <row r="19" spans="3:29" ht="9" customHeight="1" x14ac:dyDescent="0.25">
      <c r="AC19" s="78"/>
    </row>
    <row r="20" spans="3:29" x14ac:dyDescent="0.25">
      <c r="C20" t="s">
        <v>143</v>
      </c>
      <c r="AC20" s="78"/>
    </row>
    <row r="21" spans="3:29" x14ac:dyDescent="0.25">
      <c r="AC21" s="78"/>
    </row>
    <row r="22" spans="3:29" x14ac:dyDescent="0.25">
      <c r="AC22" s="78"/>
    </row>
    <row r="23" spans="3:29" x14ac:dyDescent="0.25">
      <c r="AC23" s="78"/>
    </row>
    <row r="24" spans="3:29" x14ac:dyDescent="0.25">
      <c r="AC24" s="78"/>
    </row>
  </sheetData>
  <sheetProtection algorithmName="SHA-512" hashValue="ak/XR5mPTgZK8Sxs9PH/GDddoliwr25qDQYgfMIe6tfpUU71PZxKlOADWL5PJhzsHpwPBkmYB8Yu7x6d9eMJDA==" saltValue="VDMkBpifJKik0+pRPo2Rgw=="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Аркуш2"/>
  <dimension ref="A1:A8"/>
  <sheetViews>
    <sheetView workbookViewId="0">
      <selection activeCell="G19" sqref="G19"/>
    </sheetView>
  </sheetViews>
  <sheetFormatPr defaultRowHeight="15" x14ac:dyDescent="0.25"/>
  <sheetData>
    <row r="1" spans="1:1" x14ac:dyDescent="0.25">
      <c r="A1" s="1" t="s">
        <v>26</v>
      </c>
    </row>
    <row r="2" spans="1:1" x14ac:dyDescent="0.25">
      <c r="A2" s="1" t="s">
        <v>128</v>
      </c>
    </row>
    <row r="3" spans="1:1" x14ac:dyDescent="0.25">
      <c r="A3" s="1" t="s">
        <v>127</v>
      </c>
    </row>
    <row r="4" spans="1:1" x14ac:dyDescent="0.25">
      <c r="A4" s="63" t="s">
        <v>209</v>
      </c>
    </row>
    <row r="6" spans="1:1" x14ac:dyDescent="0.25">
      <c r="A6" t="s">
        <v>29</v>
      </c>
    </row>
    <row r="7" spans="1:1" x14ac:dyDescent="0.25">
      <c r="A7" t="s">
        <v>30</v>
      </c>
    </row>
    <row r="8" spans="1:1" x14ac:dyDescent="0.25">
      <c r="A8"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4</vt:i4>
      </vt:variant>
    </vt:vector>
  </HeadingPairs>
  <TitlesOfParts>
    <vt:vector size="10" baseType="lpstr">
      <vt:lpstr>Property Damage</vt:lpstr>
      <vt:lpstr>Business Interuption</vt:lpstr>
      <vt:lpstr>Пам'ятка ВІ</vt:lpstr>
      <vt:lpstr>1201.00 </vt:lpstr>
      <vt:lpstr>1201 Банківські договори</vt:lpstr>
      <vt:lpstr>1211.00 </vt:lpstr>
      <vt:lpstr>'Пам''ятка ВІ'!_Ref132290169</vt:lpstr>
      <vt:lpstr>'Business Interuption'!Область_друку</vt:lpstr>
      <vt:lpstr>'Property Damage'!Область_друку</vt:lpstr>
      <vt:lpstr>'Пам''ятка ВІ'!Область_друку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Фесюн Владислав</dc:creator>
  <cp:lastModifiedBy>Фесюн Владислав Олегович</cp:lastModifiedBy>
  <cp:lastPrinted>2023-04-14T12:03:53Z</cp:lastPrinted>
  <dcterms:created xsi:type="dcterms:W3CDTF">2022-08-16T11:52:57Z</dcterms:created>
  <dcterms:modified xsi:type="dcterms:W3CDTF">2023-04-18T10:23:28Z</dcterms:modified>
</cp:coreProperties>
</file>